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_F\F_Allgemein\Spesen\Abrechnung Tagungsfonds der RWF\"/>
    </mc:Choice>
  </mc:AlternateContent>
  <xr:revisionPtr revIDLastSave="0" documentId="8_{AA3C1117-E41E-4F87-95F1-95EEBEB2EBEE}" xr6:coauthVersionLast="47" xr6:coauthVersionMax="47" xr10:uidLastSave="{00000000-0000-0000-0000-000000000000}"/>
  <bookViews>
    <workbookView xWindow="-120" yWindow="-120" windowWidth="29040" windowHeight="17520" xr2:uid="{B79BB265-312F-46EE-9BCA-5775CB8EF7D3}"/>
  </bookViews>
  <sheets>
    <sheet name="Yokoy-Abrechnung" sheetId="1" r:id="rId1"/>
    <sheet name="Kategorien" sheetId="5" state="hidden" r:id="rId2"/>
    <sheet name="ISO Währungen " sheetId="7" r:id="rId3"/>
  </sheets>
  <definedNames>
    <definedName name="_xlnm.Print_Area" localSheetId="1">Kategorien!$A$1:$D$28</definedName>
    <definedName name="_xlnm.Print_Area" localSheetId="0">'Yokoy-Abrechnung'!$A$1:$R$39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16" i="1"/>
  <c r="R11" i="1"/>
  <c r="P32" i="1" l="1"/>
</calcChain>
</file>

<file path=xl/sharedStrings.xml><?xml version="1.0" encoding="utf-8"?>
<sst xmlns="http://schemas.openxmlformats.org/spreadsheetml/2006/main" count="484" uniqueCount="435">
  <si>
    <r>
      <rPr>
        <b/>
        <sz val="11"/>
        <color theme="1"/>
        <rFont val="Calibri"/>
        <family val="2"/>
        <scheme val="minor"/>
      </rPr>
      <t>Spesenempfänger/in</t>
    </r>
    <r>
      <rPr>
        <sz val="11"/>
        <color theme="1"/>
        <rFont val="Calibri"/>
        <family val="2"/>
        <scheme val="minor"/>
      </rPr>
      <t xml:space="preserve"> Vorname Name</t>
    </r>
  </si>
  <si>
    <r>
      <rPr>
        <b/>
        <sz val="11"/>
        <color theme="1"/>
        <rFont val="Calibri"/>
        <family val="2"/>
        <scheme val="minor"/>
      </rPr>
      <t>Kontaktperson</t>
    </r>
    <r>
      <rPr>
        <sz val="11"/>
        <color theme="1"/>
        <rFont val="Calibri"/>
        <family val="2"/>
        <scheme val="minor"/>
      </rPr>
      <t xml:space="preserve"> Vorname Name</t>
    </r>
  </si>
  <si>
    <t>Telefonnummer</t>
  </si>
  <si>
    <t>Adresse</t>
  </si>
  <si>
    <t>Datum:</t>
  </si>
  <si>
    <t>Nr.</t>
  </si>
  <si>
    <t>Belegdatum</t>
  </si>
  <si>
    <t>Kategorie</t>
  </si>
  <si>
    <t>Betrag</t>
  </si>
  <si>
    <t>KST/PSP</t>
  </si>
  <si>
    <t>(Ort, Teilnehmer &amp; Geschäftszweck bei Einladungen/Geschenken)</t>
  </si>
  <si>
    <t>währung</t>
  </si>
  <si>
    <t>Original-</t>
  </si>
  <si>
    <t>Anlass/Grund des Ausgabe</t>
  </si>
  <si>
    <t>CHF</t>
  </si>
  <si>
    <t>RWF: Einheit / LST</t>
  </si>
  <si>
    <t>*** BITTE IMMER ORIGINALBELEGE EINREICHEN ***</t>
  </si>
  <si>
    <t>(Kostenstelle/Projekt)</t>
  </si>
  <si>
    <t>Bemerkungen:</t>
  </si>
  <si>
    <r>
      <t>Name und Unterschrift der finanziell verantwortlichen bzw. vorgesetzten Person</t>
    </r>
    <r>
      <rPr>
        <sz val="8"/>
        <color theme="1"/>
        <rFont val="Calibri"/>
        <family val="2"/>
        <scheme val="minor"/>
      </rPr>
      <t xml:space="preserve"> (andere Person als Spesenempfänger/in)</t>
    </r>
  </si>
  <si>
    <t>zahlungen@ius.uzh.ch</t>
  </si>
  <si>
    <t xml:space="preserve">01 ÖV: Zug  </t>
  </si>
  <si>
    <t>03 Flug</t>
  </si>
  <si>
    <t>04 Flug Dritte</t>
  </si>
  <si>
    <t>05 Taxi, Mobility</t>
  </si>
  <si>
    <t>06 Hotel, Übernachtung</t>
  </si>
  <si>
    <t>07 Privatunterkunft: Geschenk</t>
  </si>
  <si>
    <t>08 Allg. Reisekosten Dritte</t>
  </si>
  <si>
    <t>09 Eigene Verpflegung</t>
  </si>
  <si>
    <t>10 Repräsentationsspesen</t>
  </si>
  <si>
    <t>11 Versch. Personalkosten</t>
  </si>
  <si>
    <t>12 Kleinspesen (Trinkgeld, Parkgebühr)</t>
  </si>
  <si>
    <t>13 Aus- und Weiterbildung</t>
  </si>
  <si>
    <t>14 Betriebsmaterial</t>
  </si>
  <si>
    <t>15 Drucksachen</t>
  </si>
  <si>
    <t>16 Fachliteratur/elektr. Medien</t>
  </si>
  <si>
    <t>17 Gebühren/Bewilligungen</t>
  </si>
  <si>
    <t>18 Dienstleistungen</t>
  </si>
  <si>
    <t>19 Kleingeräte EDV (unter tCHF 10)</t>
  </si>
  <si>
    <t>20 Kleingeräte andere (unter tCHF 10)</t>
  </si>
  <si>
    <t>21 Software/Lizenzen</t>
  </si>
  <si>
    <t>22 Mitgliederbeiträge</t>
  </si>
  <si>
    <t>02 ÖV: andere</t>
  </si>
  <si>
    <r>
      <rPr>
        <b/>
        <sz val="11"/>
        <color theme="1"/>
        <rFont val="Calibri"/>
        <family val="2"/>
        <scheme val="minor"/>
      </rPr>
      <t>Buchungstext</t>
    </r>
    <r>
      <rPr>
        <sz val="8"/>
        <color theme="1"/>
        <rFont val="Calibri"/>
        <family val="2"/>
        <scheme val="minor"/>
      </rPr>
      <t xml:space="preserve"> (max. 50 Zeichen - sichtbar im SAP) </t>
    </r>
  </si>
  <si>
    <t>Version 1.0/24</t>
  </si>
  <si>
    <t>Beschreibung</t>
  </si>
  <si>
    <t>Kontierungsrichtlinien</t>
  </si>
  <si>
    <t>Sachkonto SAP</t>
  </si>
  <si>
    <t>322'120</t>
  </si>
  <si>
    <t>322'130</t>
  </si>
  <si>
    <t>322'150</t>
  </si>
  <si>
    <t>322'160</t>
  </si>
  <si>
    <t>322'170</t>
  </si>
  <si>
    <t>322'040</t>
  </si>
  <si>
    <t>322'180</t>
  </si>
  <si>
    <t>322'020</t>
  </si>
  <si>
    <t>306'900</t>
  </si>
  <si>
    <t>322'190</t>
  </si>
  <si>
    <t>322'100</t>
  </si>
  <si>
    <t>322'110</t>
  </si>
  <si>
    <t>Dieses Konto wird für Kosten im Zusammenhang mit Personen, welche eine UZH-Anstellung haben, verwendet. Es ist klar zu unterscheiden von den Kosten für externe Personen (322'040 - Reisekosten Dritte).</t>
  </si>
  <si>
    <t>Dieses Konto wird für Kosten im Zusammenhang mit Personen, welche eine UZH-Anstellung haben, verwendet. Es ist klar zu unterscheiden von den Kosten für externe Personen (322'130 - Flug Dritte).</t>
  </si>
  <si>
    <r>
      <rPr>
        <b/>
        <sz val="11"/>
        <rFont val="Calibri"/>
        <family val="2"/>
        <scheme val="minor"/>
      </rPr>
      <t xml:space="preserve">Kosten für Reisen im Rahmen der universitären Tätigkeit (Dienstreise) </t>
    </r>
    <r>
      <rPr>
        <sz val="11"/>
        <rFont val="Calibri"/>
        <family val="2"/>
        <scheme val="minor"/>
      </rPr>
      <t>/ Im ZVV werden Billette zweiter Klasse, ausserhalb erster Klasse verrechnet. Halbtax-Abo-Kosten werden bis 50 % rückvergütet. Zonen-, Strecken- oder Generalabos zum Halbtax-Tarif und ab 50 % rückvergütet. Direktor FI muss zustimmen.
Beispiele sind Fahrtkosten für Busse, Stadtbahnen/Trams sowie Fähren und andere Wasserfahrzeuge im Linien-, Fähr- und Übersetzverkehr von Personen. Desweiteren sind die Kosten für Tageskarten, die neben der Nutzung von Zügen auch die Nutzung weiterer öffentlicher Verkehrsmittel (wie Busse, Stadtbahnen/Trams und Fähren) ermöglichen, sowie eine allfällige Rückerstattung eines Halbtaxabonnements ebenfalls diesem Sachkonto zuzuordnen.</t>
    </r>
  </si>
  <si>
    <r>
      <rPr>
        <b/>
        <sz val="11"/>
        <rFont val="Calibri"/>
        <family val="2"/>
        <scheme val="minor"/>
      </rPr>
      <t xml:space="preserve">Kosten für Reisen im Rahmen der universitären Tätigkeit (Dienstreise) / </t>
    </r>
    <r>
      <rPr>
        <sz val="11"/>
        <rFont val="Calibri"/>
        <family val="2"/>
        <scheme val="minor"/>
      </rPr>
      <t>Im ZVV werden Billette zweiter Klasse, ausserhalb erster Klasse verrechnet. Halbtax-Abo-Kosten werden bis 50 % rückvergütet. Zonen-, Strecken- oder Generalabos zum Halbtax-Tarif und ab 50 % rückvergütet. Direktor FI muss zustimmen.
Beispiele für Kosten sind Fahrtickets für Züge im Stadtverkehr (einschliesslich City-Ticket), Vorortverkehr und Regionalverkehr (sowohl national als auch international).</t>
    </r>
  </si>
  <si>
    <t>Dieses Konto wird für Kosten im Zusammenhang mit Personen ohne UZH-Anstellung verwendet. Es ist klar zu unterscheiden von den Kosten für Personen, welche eine UZH-Anstellung haben (322'120 - Flug).</t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</si>
  <si>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Flugreisen auf das Nötigste beschränken. Bahn bis 6h bevorzugen. Kostenerstattung Economy, ggf. Premium Economy/Business. Ökologisch beste Option wählen. Vergütung für zusätzliche Übernachtungen. Luftfahrt-Boni für Geschäftszwecke nutzen.</t>
    </r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</si>
  <si>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Flugreisen auf das Nötigste beschränken. Bahn bis 6h  bevorzugen. Kostenerstattung Economy, ggf. Premium Economy/Business. Ökologisch beste Option wählen. Vergütung für zusätzliche Übernachtungen. Luftfahrt-Boni für Geschäftszwecke nutzen.</t>
    </r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</si>
  <si>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Falls Öffentliche Verkehrsmittel unpraktisch: Privatautos, Shared-Mobility oder Taxis erlaubt. Kosten für Shared-Mobility und Taxis werden erstattet.</t>
    </r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</si>
  <si>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Hotel: Mittelpreisklasse. Bei Bedarf höhere Kategorie. Erstattung inkl. Frühstück, keine Privatauslagen.</t>
    </r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</si>
  <si>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Bei privater Unterkunft bei Verwandten oder Freunden werden die effektiven Kosten eines Geschenks für die Gastgeberinnen und Gastgeber vergütet, unabhängig von der Dauer des Aufenthalts aber höchstens CHF 80.00.</t>
    </r>
  </si>
  <si>
    <t>Reisekosten Dritte (z.B. Gastdozenten)</t>
  </si>
  <si>
    <t>Dieses Konto wird für Kosten im Zusammenhang mit Personen ohne UZH-Anstellung verwendet. Hierzu zählen sämtliche Reisekosten mit Öffentlichen Verkehrsmitteln sowie Taxis, Shared-Mobility-Angeboten und privaten Autos sowie Kosten für Hotels/Übernachtungen.</t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</si>
  <si>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Fallen auf Dienstreisen separate Auslagen für auswärtige Morgen-, Mittag- oder Abendverpflegung an, werden die effektiven Kosten, höchstens aber CHF 20.00 pro Mahlzeit, vergütet.</t>
    </r>
  </si>
  <si>
    <t>Dieses Konto wird für Kosten im Zusammenhang mit Personen, welche eine UZH-Anstellung haben, verwendet. Es ist klar zu unterscheiden von den Kosten für externe Personen (322'020 - Repräsentationsspesen).
Bei den 20 CHF handelt es sich um einen Höchstbetrag und keine Pauschale. Beispiel: Wenn das Frühstück CHF 18.00 kostet und das Mittagessen 24 CHF, wird das Frühstück vollständig erstattet und das Mittagessen anteilig mit CHF 20.00</t>
  </si>
  <si>
    <t>Repräsentationsspesen, Geschenke, Getränke und Essen für Sitzungen, Kosten für Einladungen zu Essen im Zusammenhang mit Kunden (keine UZH-Anstellung). Genehmigung durch Leitung erforderlich. Erstattung der effektiven, angemessenen Kosten.</t>
  </si>
  <si>
    <r>
      <t>Bei der Kontierung von Rechnungen ist jeweils der</t>
    </r>
    <r>
      <rPr>
        <b/>
        <sz val="11"/>
        <rFont val="Calibri"/>
        <family val="2"/>
        <scheme val="minor"/>
      </rPr>
      <t xml:space="preserve"> geschäftliche Zweck des Anlasses und die Teilnehmerschaft aufzuführen.</t>
    </r>
    <r>
      <rPr>
        <sz val="11"/>
        <rFont val="Calibri"/>
        <family val="2"/>
        <scheme val="minor"/>
      </rPr>
      <t xml:space="preserve">
ACHTUNG:
- Dieses Konto wird für Kosten im Zusammenhang mit Personen, welche keine UZH-Anstellung haben, verwendet.
- Es ist klar zu unterscheiden von den Kosten für UZH-Angehörige (Verschiedene Personalkosten: 306'900)</t>
    </r>
  </si>
  <si>
    <r>
      <rPr>
        <b/>
        <sz val="11"/>
        <rFont val="Calibri"/>
        <family val="2"/>
        <scheme val="minor"/>
      </rPr>
      <t>Kosten für Reisen im Rahmen der universitären Tätigkeit (Dienstreise):</t>
    </r>
    <r>
      <rPr>
        <sz val="11"/>
        <rFont val="Calibri"/>
        <family val="2"/>
        <scheme val="minor"/>
      </rPr>
      <t xml:space="preserve">
Vergütet werden die während der Dienstreise anfallenden berufsnotwendigen Nebenauslagen, wie solche für Park- oder Mautgebühren, ortsübliche Trinkgelder oder berufliche Kommunikation.</t>
    </r>
  </si>
  <si>
    <t>Verschiedene Personalkosten, z.B. Betriebsausflüge, Mitarbeiteranlässe, Weihnachtsessen, Apéros (KEINE Lohnkonsten); effektiv entstandene Kosten im angemessenem Verhältnis zum Zweck.</t>
  </si>
  <si>
    <r>
      <t xml:space="preserve">Bei der Kontierung von Rechnungen ist jeweils der </t>
    </r>
    <r>
      <rPr>
        <b/>
        <sz val="11"/>
        <rFont val="Calibri"/>
        <family val="2"/>
        <scheme val="minor"/>
      </rPr>
      <t>Grund des Anlasses und die Teilnehmerschaft aufzuführen.</t>
    </r>
    <r>
      <rPr>
        <sz val="11"/>
        <rFont val="Calibri"/>
        <family val="2"/>
        <scheme val="minor"/>
      </rPr>
      <t xml:space="preserve">
Dieses Konto wird für Kosten im Zusammenhang mit Personen, welche eine UZH-Anstellung haben, verwendet. Es ist klar zu unterscheiden von den Kosten für externe Personen (Repräsentationsspesen: 322'020)
ACHTUNG:
Auslagen für Personalanlässe wie Mitarbeitendenessen oder Retraiten, sog. Kosten mit Personalaufwandcharakter, können nur von den Leitungen der Verantwortungsbereiche oder mit deren vorgängiger Genehmigung geltend gemacht werden.</t>
    </r>
  </si>
  <si>
    <t>Aus- und Weiterbildung, Kurse, Schule, Seminare für UZH-Angehörige Teilnahme an Kongresse, Tagungen und Workshops mit dem Ziel von Wissenstransfer</t>
  </si>
  <si>
    <t>ACHTUNG:
- Die Ausrichtung eines Kongresses wird nicht über diese Konto verbucht, sondern auf das Konto 322'300</t>
  </si>
  <si>
    <t>Drucksachen, Publikationen, Publikationsgebühren, Kartenmaterial, Buchbinderarbeiten, Repro, Offset, Druckkosten</t>
  </si>
  <si>
    <t>Fachliteratur, Bücher, Monographien, Einzelbandlieferung und Fortsetzungen antiquarisch und neu, Wissenschaftliche Zeitschriften (inkl. elektronische Zeitschriften) Fach- und Tageszeitungen für wissenschaftliche Arbeiten und Bibliothek, Elektronische Medien und Datenbanken CD, Video, DVD, Filme, Tonbänder</t>
  </si>
  <si>
    <t>Keine Printmedien</t>
  </si>
  <si>
    <t>Betriebs-, Verbrauchsmaterial
Beispiele: Büromaterial (Papier, Stifte, Klebeettiketten, Stempel, Archivschachteln, Magnet, Media), Bänder, Disketten, CD, Memory-Sticks, Video-Tapes, Druckerverbrauchsmaterial, Toner, Tintenpatronen, Farbband, EDV-Kabel, Netzwerkkabel, Switches, elektronische Kleinteile, Reparaturmaterial, USB-Adapter, Patchkabel</t>
  </si>
  <si>
    <t>Honorare: Kosten welche nicht sozialleistungspflichtig sind, da der Rechnungssteller diese direkt selber abrechnet</t>
  </si>
  <si>
    <t>Honorare für Berater, Gutachter, Prüfungskorrektoren und Referenten
Übersetzer, Anwaltskosten, Wirtschaftsauskünfte
Dienstleistung im Grafik-,Foto- und Werbebereich</t>
  </si>
  <si>
    <t>Gebühren, Bewiligungen und Abgaben, Versand-/Transportkosten und Zoll:
z. B. Post-Porto Inland/Ausland, Express, Einschreiben, UPS, DHL, FEDEX, Zollgebühren,Kurierdienst, Einfuhrgebühren, Ausfuhrgebühren, Fracht, Mahngebühren, Mehrwertsteuer
Telefon- und Internetgebühren</t>
  </si>
  <si>
    <t>Anschaffung Maschinen und Geräte
Anschaffung Mobiliar und übrige nicht aktivierbare Anlagen</t>
  </si>
  <si>
    <r>
      <t xml:space="preserve">&lt; CHF 10'000.00 zB.: Taschenrechner
&lt; CHF 50'000.00, Sammelbestellungen  deren einzelne Anschaffungswerte unter CHF 10'000.00 liegen vgl. </t>
    </r>
    <r>
      <rPr>
        <b/>
        <sz val="11"/>
        <rFont val="Calibri"/>
        <family val="2"/>
        <scheme val="minor"/>
      </rPr>
      <t>FHB UZH § 8</t>
    </r>
    <r>
      <rPr>
        <sz val="11"/>
        <rFont val="Calibri"/>
        <family val="2"/>
        <scheme val="minor"/>
      </rPr>
      <t xml:space="preserve">
&lt; CHF 10'000.00
&lt; CHF 50'000.00, Sammelbestellungen deren einzelne Anschaffungswerte unter CHF 10'000.00 liegen vgl. </t>
    </r>
    <r>
      <rPr>
        <b/>
        <sz val="11"/>
        <rFont val="Calibri"/>
        <family val="2"/>
        <scheme val="minor"/>
      </rPr>
      <t>FHB UZH § 87</t>
    </r>
  </si>
  <si>
    <r>
      <t xml:space="preserve">&lt; CHF 10'000.00
&lt; CHF 50'000.00, Sammelbestellungen deren einzelne Anschaffungswerte unter CHF 10'000.00 liegen vgl. </t>
    </r>
    <r>
      <rPr>
        <b/>
        <sz val="11"/>
        <rFont val="Calibri"/>
        <family val="2"/>
        <scheme val="minor"/>
      </rPr>
      <t>FHB UZH § 87</t>
    </r>
  </si>
  <si>
    <t>Anschaffung EDV Software &amp; Software-Lizenzen</t>
  </si>
  <si>
    <t>Mitgliederbeiträge Verbandsmitgliedschaften, SVEM, BME usw.</t>
  </si>
  <si>
    <t>Yokoy-Kategorie</t>
  </si>
  <si>
    <t>306'020</t>
  </si>
  <si>
    <t>330'000</t>
  </si>
  <si>
    <t>326'000</t>
  </si>
  <si>
    <t>Anschaffung EDV Hardware, Computer, Notebooks, Laptops, Drucker, Monitor, Bildschirme, IPAD, Tablet
Anschaffung audiovisuelle und übrige Bürogeräte wie Handys, iPhones, Kopfhörer, Lautsprecher usw.</t>
  </si>
  <si>
    <t>Name der Währung (Land)</t>
  </si>
  <si>
    <t xml:space="preserve"> ISO</t>
  </si>
  <si>
    <t> AED</t>
  </si>
  <si>
    <t> Vereinigte Arabische Emirate-Dirham</t>
  </si>
  <si>
    <t> AFN</t>
  </si>
  <si>
    <t> Afghanischer Afghani</t>
  </si>
  <si>
    <t> ALL</t>
  </si>
  <si>
    <t> Albanischer Lek</t>
  </si>
  <si>
    <t> AMD</t>
  </si>
  <si>
    <t> Armenischer Dram</t>
  </si>
  <si>
    <t> ANG</t>
  </si>
  <si>
    <t> Niederländische Antillen Gulden</t>
  </si>
  <si>
    <t> AOA</t>
  </si>
  <si>
    <t> Angolanischer Kwanza</t>
  </si>
  <si>
    <t> ARS</t>
  </si>
  <si>
    <t> Argentinischer Peso</t>
  </si>
  <si>
    <t> AUD</t>
  </si>
  <si>
    <t> Australischer Dollar</t>
  </si>
  <si>
    <t> AWG</t>
  </si>
  <si>
    <t> Aruba Florin</t>
  </si>
  <si>
    <t> AZN</t>
  </si>
  <si>
    <t> Aserbaidschan</t>
  </si>
  <si>
    <t> BAM</t>
  </si>
  <si>
    <t> Bosnien Herzegowina Konvertible Mark</t>
  </si>
  <si>
    <t> BBD</t>
  </si>
  <si>
    <t> Barbados Dollar</t>
  </si>
  <si>
    <t> BDT</t>
  </si>
  <si>
    <t> Bangladesch Teka</t>
  </si>
  <si>
    <t> BGN</t>
  </si>
  <si>
    <t> Bulgarische Lew</t>
  </si>
  <si>
    <t> BHD</t>
  </si>
  <si>
    <t> Bahrain Dinar</t>
  </si>
  <si>
    <t> BIF</t>
  </si>
  <si>
    <t> Burundi-Franc</t>
  </si>
  <si>
    <t> BMD</t>
  </si>
  <si>
    <t> Bermuda Dollar</t>
  </si>
  <si>
    <t> BND</t>
  </si>
  <si>
    <t> Brunei Dollar</t>
  </si>
  <si>
    <t> BOB</t>
  </si>
  <si>
    <t> Bolivischer Boliviano</t>
  </si>
  <si>
    <t> BRL</t>
  </si>
  <si>
    <t> Brasilianischer Real</t>
  </si>
  <si>
    <t> BSD</t>
  </si>
  <si>
    <t> Bahamas Dollar</t>
  </si>
  <si>
    <t> BTN</t>
  </si>
  <si>
    <t> Bhutan-Ngultrum</t>
  </si>
  <si>
    <t> BWP</t>
  </si>
  <si>
    <t> Botsuana-Pula</t>
  </si>
  <si>
    <t> BYR</t>
  </si>
  <si>
    <t> Weißrussischer Rubel</t>
  </si>
  <si>
    <t> BZD</t>
  </si>
  <si>
    <t> Belize Dollar</t>
  </si>
  <si>
    <t> CAD</t>
  </si>
  <si>
    <t> Kanadischer Dollar</t>
  </si>
  <si>
    <t> CDF</t>
  </si>
  <si>
    <t> Kongo Franc</t>
  </si>
  <si>
    <t> CHF</t>
  </si>
  <si>
    <t> Schweizer Franken</t>
  </si>
  <si>
    <t> CLP</t>
  </si>
  <si>
    <t> Chilenischer Peso</t>
  </si>
  <si>
    <t> CNY</t>
  </si>
  <si>
    <t> Chinesischer Renminbi/Yuan</t>
  </si>
  <si>
    <t> COP</t>
  </si>
  <si>
    <t> Kolumbianischer Peso</t>
  </si>
  <si>
    <t> CRC</t>
  </si>
  <si>
    <t> Costa Rica Colon</t>
  </si>
  <si>
    <t> CUP</t>
  </si>
  <si>
    <t> Kubanischer Peso</t>
  </si>
  <si>
    <t> CVE</t>
  </si>
  <si>
    <t> Kap Verde Escudo</t>
  </si>
  <si>
    <t> CYP</t>
  </si>
  <si>
    <t> Zypern-Pfund (Griech.)</t>
  </si>
  <si>
    <t> CZK</t>
  </si>
  <si>
    <t> Tschechische Krone</t>
  </si>
  <si>
    <t> DJF</t>
  </si>
  <si>
    <t> Dschibuti Franc</t>
  </si>
  <si>
    <t> DKK</t>
  </si>
  <si>
    <t> Dänische Krone</t>
  </si>
  <si>
    <t> DOP</t>
  </si>
  <si>
    <t> Dominikanische Republik Peso</t>
  </si>
  <si>
    <t> DZD</t>
  </si>
  <si>
    <t> Algerischer Dinar</t>
  </si>
  <si>
    <t> EEK</t>
  </si>
  <si>
    <t> Estnische Krone</t>
  </si>
  <si>
    <t> EGP</t>
  </si>
  <si>
    <t> Ägyptisches Pfund</t>
  </si>
  <si>
    <t> ETB</t>
  </si>
  <si>
    <t> Äthiopischer Birr</t>
  </si>
  <si>
    <t> EUR</t>
  </si>
  <si>
    <t> Europäische Währungsunion</t>
  </si>
  <si>
    <t> FJD</t>
  </si>
  <si>
    <t> Fidschi Dollar</t>
  </si>
  <si>
    <t> FKP</t>
  </si>
  <si>
    <t> Falklandinseln Pfund</t>
  </si>
  <si>
    <t> GBP</t>
  </si>
  <si>
    <t> Britisches Pfund</t>
  </si>
  <si>
    <t> GEL</t>
  </si>
  <si>
    <t> Georgischer Lari</t>
  </si>
  <si>
    <t> GHS</t>
  </si>
  <si>
    <t> Ghana</t>
  </si>
  <si>
    <t> GIB</t>
  </si>
  <si>
    <t> Gibraltar Pfund</t>
  </si>
  <si>
    <t> GMD</t>
  </si>
  <si>
    <t> Gambia-Dalasi</t>
  </si>
  <si>
    <t> GNF</t>
  </si>
  <si>
    <t> Guinea Franc</t>
  </si>
  <si>
    <t> GTQ</t>
  </si>
  <si>
    <t> Guatemala Quetzal</t>
  </si>
  <si>
    <t> GYD</t>
  </si>
  <si>
    <t> Guyana Dollar</t>
  </si>
  <si>
    <t> HKD</t>
  </si>
  <si>
    <t> Hongkong-Dollar</t>
  </si>
  <si>
    <t> HNL</t>
  </si>
  <si>
    <t> Honduras-Lempira</t>
  </si>
  <si>
    <t> HRK</t>
  </si>
  <si>
    <t> Kroatische Kuna</t>
  </si>
  <si>
    <t> HTG</t>
  </si>
  <si>
    <t> Haiti Gourde</t>
  </si>
  <si>
    <t> HUF</t>
  </si>
  <si>
    <t> Ungarischer Forint</t>
  </si>
  <si>
    <t> IDR</t>
  </si>
  <si>
    <t> Indonesische Rupiah</t>
  </si>
  <si>
    <t> INR</t>
  </si>
  <si>
    <t> Indische Rupie</t>
  </si>
  <si>
    <t> ILS</t>
  </si>
  <si>
    <t> Israelischer Schekel</t>
  </si>
  <si>
    <t> IQD</t>
  </si>
  <si>
    <t> Irakischer Dinar</t>
  </si>
  <si>
    <t> IRR</t>
  </si>
  <si>
    <t> Iranischer Rial</t>
  </si>
  <si>
    <t> ISK</t>
  </si>
  <si>
    <t> Isländische Krone</t>
  </si>
  <si>
    <t> JMD</t>
  </si>
  <si>
    <t> Jamaika Dollar</t>
  </si>
  <si>
    <t> JOD</t>
  </si>
  <si>
    <t> Jordanischer Dinar</t>
  </si>
  <si>
    <t> JPY</t>
  </si>
  <si>
    <t> Japanischer Yen</t>
  </si>
  <si>
    <t> KES</t>
  </si>
  <si>
    <t> Kenia Schilling</t>
  </si>
  <si>
    <t> KGS</t>
  </si>
  <si>
    <t> Kirgisistan-Som</t>
  </si>
  <si>
    <t> KHR</t>
  </si>
  <si>
    <t> Kambodschanischer Riel</t>
  </si>
  <si>
    <t> KMF</t>
  </si>
  <si>
    <t> Komoren Franc</t>
  </si>
  <si>
    <t> KPW</t>
  </si>
  <si>
    <t> Nordkoreanischer Won</t>
  </si>
  <si>
    <t> KRW</t>
  </si>
  <si>
    <t> Südkoreanischer Won</t>
  </si>
  <si>
    <t> KWD</t>
  </si>
  <si>
    <t> Kuwaitischer Dinar</t>
  </si>
  <si>
    <t> KYD</t>
  </si>
  <si>
    <t> Kaimaninseln Dollar</t>
  </si>
  <si>
    <t> KZT</t>
  </si>
  <si>
    <t> Kasachstan-Tenge</t>
  </si>
  <si>
    <t> LAK</t>
  </si>
  <si>
    <t> Laos Kip</t>
  </si>
  <si>
    <t> LBP</t>
  </si>
  <si>
    <t> Libanesisches Pfund</t>
  </si>
  <si>
    <t> LKR</t>
  </si>
  <si>
    <t> Sri Lanka Rupie</t>
  </si>
  <si>
    <t> LRD</t>
  </si>
  <si>
    <t> Liberia Dollar</t>
  </si>
  <si>
    <t> LSL</t>
  </si>
  <si>
    <t> Lesotho Loti</t>
  </si>
  <si>
    <t> LTL</t>
  </si>
  <si>
    <t> Litauischer Litas</t>
  </si>
  <si>
    <t> LVL</t>
  </si>
  <si>
    <t> Lettischer Lats</t>
  </si>
  <si>
    <t> LYD</t>
  </si>
  <si>
    <t> Libyscher Dinar</t>
  </si>
  <si>
    <t> MAD</t>
  </si>
  <si>
    <t> Marokkanischer Dirham</t>
  </si>
  <si>
    <t> MDL</t>
  </si>
  <si>
    <t> Moldauischer-Leu</t>
  </si>
  <si>
    <t> MGA</t>
  </si>
  <si>
    <t> Madagaskar-Ariary</t>
  </si>
  <si>
    <t> MKD</t>
  </si>
  <si>
    <t> Mazedonischer Denar</t>
  </si>
  <si>
    <t> MMK</t>
  </si>
  <si>
    <t> Myanmar Kyat</t>
  </si>
  <si>
    <t> MNT</t>
  </si>
  <si>
    <t> Mongolischer Tugrik</t>
  </si>
  <si>
    <t> MOP</t>
  </si>
  <si>
    <t> Macao Pataca</t>
  </si>
  <si>
    <t> MRO</t>
  </si>
  <si>
    <t> Mauretanischer Ouguiya</t>
  </si>
  <si>
    <t> MTL</t>
  </si>
  <si>
    <t> Maltesische Lira</t>
  </si>
  <si>
    <t> MUR</t>
  </si>
  <si>
    <t> Mauritius-Rupie</t>
  </si>
  <si>
    <t> MVR</t>
  </si>
  <si>
    <t> Malediven Rufiyaa</t>
  </si>
  <si>
    <t> MWK</t>
  </si>
  <si>
    <t> Malawi-Kwacha</t>
  </si>
  <si>
    <t> MXN</t>
  </si>
  <si>
    <t> Mexikanischer Peso</t>
  </si>
  <si>
    <t> MYR</t>
  </si>
  <si>
    <t> Malaysischer Ringgit</t>
  </si>
  <si>
    <t> MZN</t>
  </si>
  <si>
    <t> Mosambik Mentical</t>
  </si>
  <si>
    <t> NAD</t>
  </si>
  <si>
    <t> Namibia Dollar</t>
  </si>
  <si>
    <t> NGN</t>
  </si>
  <si>
    <t> Nigerianischer Naira</t>
  </si>
  <si>
    <t> NIO</t>
  </si>
  <si>
    <t> Nicaragua Cordoba Oro</t>
  </si>
  <si>
    <t> NOK</t>
  </si>
  <si>
    <t> Norwegische Krone</t>
  </si>
  <si>
    <t> NPR</t>
  </si>
  <si>
    <t> Nepal Rupie</t>
  </si>
  <si>
    <t> NZD</t>
  </si>
  <si>
    <t> Neuseeländischer Dollar</t>
  </si>
  <si>
    <t> OMR</t>
  </si>
  <si>
    <t> Oman-Rial</t>
  </si>
  <si>
    <t> PAB</t>
  </si>
  <si>
    <t> Panama Balboa</t>
  </si>
  <si>
    <t> PEN</t>
  </si>
  <si>
    <t> Peruanischer Nuevo Sol</t>
  </si>
  <si>
    <t> PGK</t>
  </si>
  <si>
    <t> Papua-Neuguinea Kina</t>
  </si>
  <si>
    <t> PHP</t>
  </si>
  <si>
    <t> Philippinischer Peso</t>
  </si>
  <si>
    <t> PKR</t>
  </si>
  <si>
    <t> Pakistanische Rupie</t>
  </si>
  <si>
    <t> PLN</t>
  </si>
  <si>
    <t> Polnischer Zloty</t>
  </si>
  <si>
    <t> PYG</t>
  </si>
  <si>
    <t> Paraguay-Guarani</t>
  </si>
  <si>
    <t> QAR</t>
  </si>
  <si>
    <t> Katar-Riyal</t>
  </si>
  <si>
    <t> ROL</t>
  </si>
  <si>
    <t> Rumänischer Leu</t>
  </si>
  <si>
    <t> RON</t>
  </si>
  <si>
    <t> Rumänischer Leu (neu)</t>
  </si>
  <si>
    <t> RSD</t>
  </si>
  <si>
    <t>Serbischer Dinar</t>
  </si>
  <si>
    <t> RUB</t>
  </si>
  <si>
    <t> Russischer Rubel</t>
  </si>
  <si>
    <t> RWF</t>
  </si>
  <si>
    <t> Ruanda Franc</t>
  </si>
  <si>
    <t> SAR</t>
  </si>
  <si>
    <t> Saudischer Rial (Riyal)</t>
  </si>
  <si>
    <t> SBD</t>
  </si>
  <si>
    <t> Salomonen Dollar</t>
  </si>
  <si>
    <t> SCR</t>
  </si>
  <si>
    <t> Seychellen-Rupie</t>
  </si>
  <si>
    <t> SDG</t>
  </si>
  <si>
    <t> Sudanesisches Pfund</t>
  </si>
  <si>
    <t> SEK</t>
  </si>
  <si>
    <t> Schwedische Krone</t>
  </si>
  <si>
    <t> SGD</t>
  </si>
  <si>
    <t> Singapur-Dollar</t>
  </si>
  <si>
    <t> SHP</t>
  </si>
  <si>
    <t> St. Helena Pfund</t>
  </si>
  <si>
    <t> SIT</t>
  </si>
  <si>
    <t> Slowenischer Tolar</t>
  </si>
  <si>
    <t> SLL</t>
  </si>
  <si>
    <t> Sierra Leone Leon</t>
  </si>
  <si>
    <t> SOS</t>
  </si>
  <si>
    <t> Somalischer Schilling</t>
  </si>
  <si>
    <t> SRD</t>
  </si>
  <si>
    <t> Suriname Dollar</t>
  </si>
  <si>
    <t> STD</t>
  </si>
  <si>
    <t> Sao Tome Principe-Dobra</t>
  </si>
  <si>
    <t> SVC</t>
  </si>
  <si>
    <t> El Salvador-Colon</t>
  </si>
  <si>
    <t> SYP</t>
  </si>
  <si>
    <t> Syrisches Pfund</t>
  </si>
  <si>
    <t> SZL</t>
  </si>
  <si>
    <t> Swasiland-Lilangeni</t>
  </si>
  <si>
    <t> THB</t>
  </si>
  <si>
    <t> Thailändischer Baht</t>
  </si>
  <si>
    <t> TJS</t>
  </si>
  <si>
    <t> Tadschikistan-Somoni</t>
  </si>
  <si>
    <t> TMT</t>
  </si>
  <si>
    <t> Turkmenistan-Manat</t>
  </si>
  <si>
    <t> TND</t>
  </si>
  <si>
    <t> Tunesischer Dinar</t>
  </si>
  <si>
    <t> TOP</t>
  </si>
  <si>
    <t> Tonga-Pa'anga</t>
  </si>
  <si>
    <t> TRY</t>
  </si>
  <si>
    <t> Türkische Lira (neu)</t>
  </si>
  <si>
    <t> TTD</t>
  </si>
  <si>
    <t> Trinidad und Tobago</t>
  </si>
  <si>
    <t> TWD</t>
  </si>
  <si>
    <t> Taiwanesischer Dollar</t>
  </si>
  <si>
    <t> TZS</t>
  </si>
  <si>
    <t> Tansanischer Schilling</t>
  </si>
  <si>
    <t> UAH</t>
  </si>
  <si>
    <t> Ukrainischer Griwna (Hrywnja)</t>
  </si>
  <si>
    <t> UGX</t>
  </si>
  <si>
    <t> Uganda-Schilling</t>
  </si>
  <si>
    <t> USD</t>
  </si>
  <si>
    <t> US Dollar</t>
  </si>
  <si>
    <t> UYU</t>
  </si>
  <si>
    <t> Uruguay-Peso</t>
  </si>
  <si>
    <t> UZS</t>
  </si>
  <si>
    <t> Usbekistan-Sum</t>
  </si>
  <si>
    <t> VEF</t>
  </si>
  <si>
    <t> Venezuela Bolivar</t>
  </si>
  <si>
    <t> VND</t>
  </si>
  <si>
    <t> Vietnamesischer Dong</t>
  </si>
  <si>
    <t> VUV</t>
  </si>
  <si>
    <t> Vanuatu-Vatu</t>
  </si>
  <si>
    <t> WST</t>
  </si>
  <si>
    <t> Samoa-Tala</t>
  </si>
  <si>
    <t> XAF</t>
  </si>
  <si>
    <t> Zentralafrikanische Währungsunion</t>
  </si>
  <si>
    <t> XCD</t>
  </si>
  <si>
    <t> Ostkaribische Währungsunion</t>
  </si>
  <si>
    <t> XDR</t>
  </si>
  <si>
    <t> Sonderziehungsrecht Internationaler Währungsfonds</t>
  </si>
  <si>
    <t> XOF</t>
  </si>
  <si>
    <t> Westafrikanische Währungsunion</t>
  </si>
  <si>
    <t> XPF</t>
  </si>
  <si>
    <t> Neukaledonischer Franc</t>
  </si>
  <si>
    <t> YER</t>
  </si>
  <si>
    <t> Jemenitischer Rial</t>
  </si>
  <si>
    <t> ZAR</t>
  </si>
  <si>
    <t> Südafrikanischer Rand</t>
  </si>
  <si>
    <t> ZMK</t>
  </si>
  <si>
    <t> Sambischer Kwacha</t>
  </si>
  <si>
    <t> ZWL</t>
  </si>
  <si>
    <t> Simbabwe Dollar</t>
  </si>
  <si>
    <t>312'000</t>
  </si>
  <si>
    <t>321'200</t>
  </si>
  <si>
    <t>311'900</t>
  </si>
  <si>
    <t>313'000</t>
  </si>
  <si>
    <t>321'990</t>
  </si>
  <si>
    <t>325'000</t>
  </si>
  <si>
    <t>325'060</t>
  </si>
  <si>
    <t>Mit der Unterschrift wird die Einhaltung des UZH-Spesenreglements sowie des Finazhandbuches bestätigt.</t>
  </si>
  <si>
    <t>CHF/FW</t>
  </si>
  <si>
    <t>G-20300-03-01</t>
  </si>
  <si>
    <t>Perk-Abrechnungsformular: Tagungsfonds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</si>
</sst>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9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2060"/>
      <name val="Arial"/>
      <family val="2"/>
    </font>
    <font>
      <sz val="10"/>
      <color theme="1" tint="0.249977111117893"/>
      <name val="Arial"/>
      <family val="2"/>
    </font>
    <font>
      <b/>
      <sz val="10"/>
      <color theme="1" tint="0.34998626667073579"/>
      <name val="Arial"/>
      <family val="2"/>
    </font>
    <font>
      <sz val="10"/>
      <color theme="1" tint="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/>
    <xf numFmtId="0" fontId="6" fillId="0" borderId="0"/>
  </cellStyleXfs>
  <cellXfs count="72">
    <xf numFmtId="0" fontId="0" fillId="0" borderId="0" xfId="0"/>
    <xf numFmtId="14" fontId="0" fillId="2" borderId="0" xfId="0" applyNumberFormat="1" applyFill="1" applyAlignment="1" applyProtection="1">
      <alignment vertical="top"/>
      <protection locked="0"/>
    </xf>
    <xf numFmtId="49" fontId="0" fillId="2" borderId="0" xfId="0" applyNumberFormat="1" applyFill="1" applyAlignment="1" applyProtection="1">
      <alignment vertical="top"/>
      <protection locked="0"/>
    </xf>
    <xf numFmtId="4" fontId="0" fillId="2" borderId="0" xfId="0" applyNumberFormat="1" applyFill="1" applyAlignment="1" applyProtection="1">
      <alignment vertical="top"/>
      <protection locked="0"/>
    </xf>
    <xf numFmtId="49" fontId="0" fillId="2" borderId="6" xfId="0" applyNumberFormat="1" applyFill="1" applyBorder="1" applyAlignment="1" applyProtection="1">
      <alignment vertical="top"/>
      <protection locked="0"/>
    </xf>
    <xf numFmtId="0" fontId="0" fillId="2" borderId="0" xfId="0" applyFill="1" applyAlignment="1" applyProtection="1">
      <alignment vertical="top"/>
      <protection locked="0"/>
    </xf>
    <xf numFmtId="0" fontId="0" fillId="3" borderId="0" xfId="0" applyFill="1" applyAlignment="1">
      <alignment vertical="top"/>
    </xf>
    <xf numFmtId="0" fontId="4" fillId="3" borderId="0" xfId="1" applyFont="1" applyFill="1" applyAlignment="1">
      <alignment horizontal="right" vertical="top"/>
    </xf>
    <xf numFmtId="0" fontId="1" fillId="3" borderId="0" xfId="0" applyFont="1" applyFill="1" applyAlignment="1">
      <alignment vertical="top"/>
    </xf>
    <xf numFmtId="0" fontId="1" fillId="3" borderId="2" xfId="0" applyFont="1" applyFill="1" applyBorder="1" applyAlignment="1">
      <alignment horizontal="right" vertical="top"/>
    </xf>
    <xf numFmtId="0" fontId="1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0" fillId="3" borderId="7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0" xfId="0" applyFill="1"/>
    <xf numFmtId="0" fontId="0" fillId="3" borderId="8" xfId="0" applyFill="1" applyBorder="1" applyAlignment="1">
      <alignment vertical="top"/>
    </xf>
    <xf numFmtId="0" fontId="1" fillId="3" borderId="0" xfId="0" applyFont="1" applyFill="1" applyAlignment="1">
      <alignment horizontal="right" vertical="top"/>
    </xf>
    <xf numFmtId="4" fontId="1" fillId="3" borderId="0" xfId="0" applyNumberFormat="1" applyFont="1" applyFill="1" applyAlignment="1">
      <alignment vertical="top"/>
    </xf>
    <xf numFmtId="49" fontId="1" fillId="3" borderId="6" xfId="0" applyNumberFormat="1" applyFont="1" applyFill="1" applyBorder="1" applyAlignment="1">
      <alignment vertical="top"/>
    </xf>
    <xf numFmtId="0" fontId="3" fillId="3" borderId="0" xfId="0" applyFont="1" applyFill="1" applyAlignment="1">
      <alignment horizontal="right"/>
    </xf>
    <xf numFmtId="14" fontId="0" fillId="3" borderId="0" xfId="0" applyNumberFormat="1" applyFill="1" applyAlignment="1">
      <alignment horizontal="left" vertical="top"/>
    </xf>
    <xf numFmtId="0" fontId="1" fillId="3" borderId="4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49" fontId="3" fillId="3" borderId="8" xfId="0" applyNumberFormat="1" applyFont="1" applyFill="1" applyBorder="1" applyAlignment="1">
      <alignment vertical="top"/>
    </xf>
    <xf numFmtId="0" fontId="0" fillId="3" borderId="4" xfId="0" applyFill="1" applyBorder="1" applyAlignment="1">
      <alignment vertical="top"/>
    </xf>
    <xf numFmtId="4" fontId="0" fillId="3" borderId="0" xfId="0" applyNumberFormat="1" applyFill="1" applyAlignment="1">
      <alignment vertical="top"/>
    </xf>
    <xf numFmtId="0" fontId="11" fillId="3" borderId="0" xfId="0" applyFont="1" applyFill="1" applyAlignment="1">
      <alignment vertical="top"/>
    </xf>
    <xf numFmtId="0" fontId="11" fillId="3" borderId="0" xfId="0" applyFont="1" applyFill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3" borderId="0" xfId="0" applyFont="1" applyFill="1" applyAlignment="1">
      <alignment vertical="top" wrapText="1"/>
    </xf>
    <xf numFmtId="0" fontId="12" fillId="4" borderId="9" xfId="0" applyFont="1" applyFill="1" applyBorder="1" applyAlignment="1">
      <alignment vertical="top"/>
    </xf>
    <xf numFmtId="0" fontId="12" fillId="4" borderId="10" xfId="0" applyFont="1" applyFill="1" applyBorder="1" applyAlignment="1">
      <alignment vertical="top"/>
    </xf>
    <xf numFmtId="0" fontId="12" fillId="4" borderId="11" xfId="0" applyFont="1" applyFill="1" applyBorder="1" applyAlignment="1">
      <alignment vertical="top"/>
    </xf>
    <xf numFmtId="0" fontId="11" fillId="5" borderId="9" xfId="0" applyFont="1" applyFill="1" applyBorder="1" applyAlignment="1">
      <alignment vertical="top"/>
    </xf>
    <xf numFmtId="0" fontId="11" fillId="5" borderId="10" xfId="0" applyFont="1" applyFill="1" applyBorder="1" applyAlignment="1">
      <alignment vertical="top"/>
    </xf>
    <xf numFmtId="0" fontId="11" fillId="5" borderId="10" xfId="0" applyFont="1" applyFill="1" applyBorder="1" applyAlignment="1">
      <alignment vertical="top" wrapText="1"/>
    </xf>
    <xf numFmtId="0" fontId="11" fillId="5" borderId="11" xfId="0" applyFont="1" applyFill="1" applyBorder="1" applyAlignment="1">
      <alignment vertical="top" wrapText="1"/>
    </xf>
    <xf numFmtId="0" fontId="11" fillId="3" borderId="9" xfId="0" applyFont="1" applyFill="1" applyBorder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11" xfId="0" applyFont="1" applyFill="1" applyBorder="1" applyAlignment="1">
      <alignment vertical="top" wrapText="1"/>
    </xf>
    <xf numFmtId="0" fontId="11" fillId="3" borderId="10" xfId="0" applyFont="1" applyFill="1" applyBorder="1" applyAlignment="1">
      <alignment vertical="top" wrapText="1"/>
    </xf>
    <xf numFmtId="0" fontId="7" fillId="3" borderId="0" xfId="0" applyFont="1" applyFill="1" applyAlignment="1">
      <alignment vertical="top"/>
    </xf>
    <xf numFmtId="0" fontId="14" fillId="0" borderId="0" xfId="2" applyFont="1" applyAlignment="1" applyProtection="1">
      <alignment vertical="center" wrapText="1"/>
      <protection locked="0"/>
    </xf>
    <xf numFmtId="0" fontId="14" fillId="0" borderId="0" xfId="2" applyFont="1" applyAlignment="1">
      <alignment horizontal="left" vertical="center" wrapText="1"/>
    </xf>
    <xf numFmtId="0" fontId="9" fillId="0" borderId="0" xfId="3" applyAlignment="1">
      <alignment vertical="center"/>
    </xf>
    <xf numFmtId="0" fontId="15" fillId="0" borderId="0" xfId="3" applyFont="1" applyAlignment="1">
      <alignment horizontal="right" vertical="center"/>
    </xf>
    <xf numFmtId="0" fontId="16" fillId="0" borderId="0" xfId="6" applyFont="1" applyAlignment="1">
      <alignment wrapText="1"/>
    </xf>
    <xf numFmtId="0" fontId="17" fillId="0" borderId="0" xfId="6" applyFont="1" applyAlignment="1">
      <alignment wrapText="1"/>
    </xf>
    <xf numFmtId="0" fontId="9" fillId="0" borderId="0" xfId="3"/>
    <xf numFmtId="0" fontId="15" fillId="0" borderId="0" xfId="3" applyFont="1" applyAlignment="1">
      <alignment horizontal="right"/>
    </xf>
    <xf numFmtId="49" fontId="0" fillId="2" borderId="0" xfId="0" applyNumberFormat="1" applyFill="1" applyAlignment="1" applyProtection="1">
      <alignment horizontal="left" vertical="top"/>
      <protection locked="0"/>
    </xf>
    <xf numFmtId="49" fontId="8" fillId="2" borderId="0" xfId="0" applyNumberFormat="1" applyFont="1" applyFill="1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0" fontId="0" fillId="3" borderId="0" xfId="0" applyFill="1" applyAlignment="1">
      <alignment horizontal="right" vertical="top" wrapText="1"/>
    </xf>
    <xf numFmtId="0" fontId="5" fillId="3" borderId="0" xfId="0" applyFont="1" applyFill="1" applyAlignment="1">
      <alignment horizontal="center" vertical="top"/>
    </xf>
    <xf numFmtId="0" fontId="1" fillId="3" borderId="3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left"/>
    </xf>
    <xf numFmtId="14" fontId="0" fillId="2" borderId="0" xfId="0" applyNumberFormat="1" applyFill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49" fontId="0" fillId="2" borderId="0" xfId="0" applyNumberFormat="1" applyFill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/>
    </xf>
  </cellXfs>
  <cellStyles count="7">
    <cellStyle name="Link" xfId="1" builtinId="8"/>
    <cellStyle name="Normal 2" xfId="4" xr:uid="{9B703696-C026-4DC9-9432-AE73A6A490BB}"/>
    <cellStyle name="Normal 3" xfId="2" xr:uid="{D221BB44-AEDC-4BCE-B62C-3FED5AFCC620}"/>
    <cellStyle name="Normal 3 2" xfId="3" xr:uid="{5102A139-DFB5-4A4C-A356-695618E4BF67}"/>
    <cellStyle name="Normal 3 3" xfId="6" xr:uid="{BA691C71-D21E-4E5E-92BD-051DFE5C0F5C}"/>
    <cellStyle name="Standard" xfId="0" builtinId="0"/>
    <cellStyle name="Standard 2" xfId="5" xr:uid="{98670C90-6332-4621-8EB3-3DCDDC6D688E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0.34998626667073579"/>
        <name val="Arial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rgb="FF996600"/>
        </left>
        <right style="thin">
          <color rgb="FF9966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996600"/>
        </left>
        <right style="thin">
          <color rgb="FF99660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586740</xdr:colOff>
      <xdr:row>3</xdr:row>
      <xdr:rowOff>28252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CAB87CD-BEFA-B511-34C7-82635182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743074" cy="65118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80511F-5280-424E-9372-1A3FAE1A053B}" name="Tabelle5" displayName="Tabelle5" ref="A1:D7" totalsRowShown="0" headerRowDxfId="9" dataDxfId="8">
  <autoFilter ref="A1:D7" xr:uid="{0780511F-5280-424E-9372-1A3FAE1A053B}"/>
  <tableColumns count="4">
    <tableColumn id="1" xr3:uid="{F35BAA6C-7FD8-4AF4-BB05-A192994E4323}" name="Yokoy-Kategorie" dataDxfId="7"/>
    <tableColumn id="5" xr3:uid="{7C975C50-352A-4567-9B95-3C34DCBF7A7D}" name="Sachkonto SAP" dataDxfId="6"/>
    <tableColumn id="2" xr3:uid="{35E8D03F-792D-4355-9BAE-05D59E26191D}" name="Beschreibung" dataDxfId="5"/>
    <tableColumn id="3" xr3:uid="{1DBF1E14-0FB8-4967-B1EC-35DA56DA4DCB}" name="Kontierungsrichtlinien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E6AFA9-A98A-4812-BAB7-5097BA58E9CC}" name="Table23" displayName="Table23" ref="B1:C164" totalsRowShown="0" headerRowDxfId="3" dataDxfId="2">
  <tableColumns count="2">
    <tableColumn id="1" xr3:uid="{35FA1F33-63F5-4349-8A47-3C5A98989364}" name=" ISO" dataDxfId="1"/>
    <tableColumn id="2" xr3:uid="{5639D4EF-A368-4891-94DB-8059E7CFCC6B}" name="Name der Währung (Land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lungen@ius.uzh.c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38A89-52BD-41D2-BC66-BD519364EB78}">
  <sheetPr>
    <pageSetUpPr fitToPage="1"/>
  </sheetPr>
  <dimension ref="A1:X39"/>
  <sheetViews>
    <sheetView tabSelected="1" view="pageBreakPreview" zoomScaleNormal="100" zoomScaleSheetLayoutView="100" workbookViewId="0">
      <selection activeCell="G2" sqref="G2:M2"/>
    </sheetView>
  </sheetViews>
  <sheetFormatPr baseColWidth="10" defaultColWidth="11.42578125" defaultRowHeight="15" x14ac:dyDescent="0.25"/>
  <cols>
    <col min="1" max="1" width="4.28515625" style="6" customWidth="1"/>
    <col min="2" max="2" width="0.5703125" style="6" customWidth="1"/>
    <col min="3" max="3" width="12" style="6" customWidth="1"/>
    <col min="4" max="4" width="0.5703125" style="6" customWidth="1"/>
    <col min="5" max="5" width="29.7109375" style="6" customWidth="1"/>
    <col min="6" max="6" width="0.5703125" style="6" customWidth="1"/>
    <col min="7" max="7" width="11.42578125" style="6"/>
    <col min="8" max="8" width="18.7109375" style="6" customWidth="1"/>
    <col min="9" max="9" width="22.140625" style="6" customWidth="1"/>
    <col min="10" max="10" width="0.5703125" style="6" customWidth="1"/>
    <col min="11" max="11" width="14.140625" style="6" customWidth="1"/>
    <col min="12" max="12" width="0.85546875" style="6" customWidth="1"/>
    <col min="13" max="13" width="11.7109375" style="6" customWidth="1"/>
    <col min="14" max="14" width="0.5703125" style="6" customWidth="1"/>
    <col min="15" max="15" width="3.7109375" style="6" customWidth="1"/>
    <col min="16" max="16" width="11.7109375" style="6" customWidth="1"/>
    <col min="17" max="17" width="0.5703125" style="6" customWidth="1"/>
    <col min="18" max="18" width="16.140625" style="6" customWidth="1"/>
    <col min="19" max="19" width="11.42578125" style="6"/>
    <col min="20" max="20" width="28.140625" style="6" hidden="1" customWidth="1"/>
    <col min="21" max="21" width="36.140625" style="6" bestFit="1" customWidth="1"/>
    <col min="22" max="16384" width="11.42578125" style="6"/>
  </cols>
  <sheetData>
    <row r="1" spans="1:20" ht="15" customHeight="1" x14ac:dyDescent="0.25">
      <c r="O1" s="61"/>
      <c r="P1" s="61"/>
      <c r="Q1" s="61"/>
      <c r="R1" s="61"/>
    </row>
    <row r="2" spans="1:20" ht="18.75" x14ac:dyDescent="0.25">
      <c r="G2" s="62" t="s">
        <v>434</v>
      </c>
      <c r="H2" s="62"/>
      <c r="I2" s="62"/>
      <c r="J2" s="62"/>
      <c r="K2" s="62"/>
      <c r="L2" s="62"/>
      <c r="M2" s="62"/>
      <c r="O2" s="61"/>
      <c r="P2" s="61"/>
      <c r="Q2" s="61"/>
      <c r="R2" s="61"/>
    </row>
    <row r="3" spans="1:20" x14ac:dyDescent="0.25">
      <c r="O3" s="61"/>
      <c r="P3" s="61"/>
      <c r="Q3" s="61"/>
      <c r="R3" s="61"/>
    </row>
    <row r="4" spans="1:20" x14ac:dyDescent="0.25">
      <c r="R4" s="7" t="s">
        <v>20</v>
      </c>
    </row>
    <row r="5" spans="1:20" ht="8.25" customHeight="1" x14ac:dyDescent="0.25"/>
    <row r="6" spans="1:20" ht="18.75" customHeight="1" x14ac:dyDescent="0.25">
      <c r="A6" s="6" t="s">
        <v>0</v>
      </c>
      <c r="G6" s="58"/>
      <c r="H6" s="58"/>
      <c r="I6" s="58"/>
    </row>
    <row r="7" spans="1:20" ht="3" customHeight="1" x14ac:dyDescent="0.25"/>
    <row r="8" spans="1:20" ht="18.75" customHeight="1" x14ac:dyDescent="0.25">
      <c r="A8" s="6" t="s">
        <v>1</v>
      </c>
      <c r="G8" s="58"/>
      <c r="H8" s="58"/>
      <c r="I8" s="20" t="s">
        <v>15</v>
      </c>
      <c r="K8" s="58"/>
      <c r="L8" s="58"/>
      <c r="M8" s="58"/>
      <c r="N8" s="58"/>
      <c r="O8" s="58"/>
      <c r="P8" s="58"/>
    </row>
    <row r="9" spans="1:20" ht="18.75" customHeight="1" x14ac:dyDescent="0.25">
      <c r="A9" s="8" t="s">
        <v>2</v>
      </c>
      <c r="G9" s="58"/>
      <c r="H9" s="58"/>
      <c r="I9" s="20" t="s">
        <v>3</v>
      </c>
      <c r="K9" s="58"/>
      <c r="L9" s="58"/>
      <c r="M9" s="58"/>
      <c r="N9" s="58"/>
      <c r="O9" s="58"/>
      <c r="P9" s="58"/>
    </row>
    <row r="10" spans="1:20" ht="3" customHeight="1" x14ac:dyDescent="0.25"/>
    <row r="11" spans="1:20" ht="18.75" customHeight="1" x14ac:dyDescent="0.25">
      <c r="A11" s="6" t="s">
        <v>43</v>
      </c>
      <c r="G11" s="58"/>
      <c r="H11" s="58"/>
      <c r="I11" s="58"/>
      <c r="P11" s="20" t="s">
        <v>4</v>
      </c>
      <c r="R11" s="24">
        <f ca="1">TODAY()</f>
        <v>46254</v>
      </c>
    </row>
    <row r="12" spans="1:20" ht="3" customHeight="1" x14ac:dyDescent="0.25"/>
    <row r="13" spans="1:20" s="8" customFormat="1" ht="15.75" customHeight="1" x14ac:dyDescent="0.25">
      <c r="A13" s="9" t="s">
        <v>5</v>
      </c>
      <c r="B13" s="10"/>
      <c r="C13" s="11" t="s">
        <v>6</v>
      </c>
      <c r="D13" s="10"/>
      <c r="E13" s="10" t="s">
        <v>7</v>
      </c>
      <c r="F13" s="10"/>
      <c r="G13" s="63" t="s">
        <v>13</v>
      </c>
      <c r="H13" s="63"/>
      <c r="I13" s="63"/>
      <c r="J13" s="10"/>
      <c r="K13" s="11" t="s">
        <v>12</v>
      </c>
      <c r="L13" s="10"/>
      <c r="M13" s="10" t="s">
        <v>8</v>
      </c>
      <c r="N13" s="10"/>
      <c r="O13" s="10"/>
      <c r="P13" s="10" t="s">
        <v>8</v>
      </c>
      <c r="Q13" s="10"/>
      <c r="R13" s="25" t="s">
        <v>9</v>
      </c>
    </row>
    <row r="14" spans="1:20" x14ac:dyDescent="0.25">
      <c r="A14" s="12"/>
      <c r="B14" s="13"/>
      <c r="C14" s="13"/>
      <c r="D14" s="13"/>
      <c r="E14" s="13"/>
      <c r="F14" s="13"/>
      <c r="G14" s="26" t="s">
        <v>10</v>
      </c>
      <c r="H14" s="13"/>
      <c r="I14" s="13"/>
      <c r="J14" s="13"/>
      <c r="K14" s="27" t="s">
        <v>11</v>
      </c>
      <c r="L14" s="13"/>
      <c r="M14" s="13"/>
      <c r="N14" s="13"/>
      <c r="O14" s="13"/>
      <c r="P14" s="28" t="s">
        <v>432</v>
      </c>
      <c r="Q14" s="13"/>
      <c r="R14" s="29" t="s">
        <v>17</v>
      </c>
    </row>
    <row r="15" spans="1:20" ht="3" customHeight="1" x14ac:dyDescent="0.25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30"/>
    </row>
    <row r="16" spans="1:20" x14ac:dyDescent="0.25">
      <c r="A16" s="15">
        <v>1</v>
      </c>
      <c r="C16" s="1"/>
      <c r="E16" s="5"/>
      <c r="G16" s="58"/>
      <c r="H16" s="58"/>
      <c r="I16" s="58"/>
      <c r="K16" s="2"/>
      <c r="M16" s="3"/>
      <c r="P16" s="31">
        <f>+M16</f>
        <v>0</v>
      </c>
      <c r="R16" s="4" t="s">
        <v>433</v>
      </c>
      <c r="T16" s="6" t="s">
        <v>21</v>
      </c>
    </row>
    <row r="17" spans="1:24" x14ac:dyDescent="0.25">
      <c r="A17" s="15">
        <v>2</v>
      </c>
      <c r="C17" s="1"/>
      <c r="E17" s="5"/>
      <c r="G17" s="58"/>
      <c r="H17" s="58"/>
      <c r="I17" s="58"/>
      <c r="K17" s="2"/>
      <c r="M17" s="3"/>
      <c r="P17" s="31">
        <f t="shared" ref="P17:P31" si="0">+M17</f>
        <v>0</v>
      </c>
      <c r="R17" s="4" t="s">
        <v>433</v>
      </c>
      <c r="T17" s="6" t="s">
        <v>42</v>
      </c>
    </row>
    <row r="18" spans="1:24" x14ac:dyDescent="0.25">
      <c r="A18" s="15">
        <v>3</v>
      </c>
      <c r="C18" s="1"/>
      <c r="E18" s="5"/>
      <c r="G18" s="58"/>
      <c r="H18" s="58"/>
      <c r="I18" s="58"/>
      <c r="K18" s="2"/>
      <c r="M18" s="3"/>
      <c r="P18" s="31">
        <f t="shared" si="0"/>
        <v>0</v>
      </c>
      <c r="R18" s="4" t="s">
        <v>433</v>
      </c>
      <c r="T18" s="6" t="s">
        <v>22</v>
      </c>
    </row>
    <row r="19" spans="1:24" x14ac:dyDescent="0.25">
      <c r="A19" s="15">
        <v>4</v>
      </c>
      <c r="C19" s="1"/>
      <c r="E19" s="5"/>
      <c r="G19" s="58"/>
      <c r="H19" s="58"/>
      <c r="I19" s="58"/>
      <c r="K19" s="2"/>
      <c r="M19" s="3"/>
      <c r="P19" s="31">
        <f t="shared" si="0"/>
        <v>0</v>
      </c>
      <c r="R19" s="4" t="s">
        <v>433</v>
      </c>
      <c r="T19" s="6" t="s">
        <v>23</v>
      </c>
    </row>
    <row r="20" spans="1:24" x14ac:dyDescent="0.25">
      <c r="A20" s="15">
        <v>5</v>
      </c>
      <c r="C20" s="1"/>
      <c r="E20" s="5"/>
      <c r="G20" s="58"/>
      <c r="H20" s="58"/>
      <c r="I20" s="58"/>
      <c r="K20" s="2"/>
      <c r="M20" s="3"/>
      <c r="P20" s="31">
        <f t="shared" si="0"/>
        <v>0</v>
      </c>
      <c r="R20" s="4" t="s">
        <v>433</v>
      </c>
      <c r="T20" s="6" t="s">
        <v>24</v>
      </c>
    </row>
    <row r="21" spans="1:24" x14ac:dyDescent="0.25">
      <c r="A21" s="15">
        <v>6</v>
      </c>
      <c r="C21" s="1"/>
      <c r="E21" s="5"/>
      <c r="G21" s="58"/>
      <c r="H21" s="58"/>
      <c r="I21" s="58"/>
      <c r="K21" s="2"/>
      <c r="M21" s="3"/>
      <c r="P21" s="31">
        <f t="shared" si="0"/>
        <v>0</v>
      </c>
      <c r="R21" s="4" t="s">
        <v>433</v>
      </c>
      <c r="T21" s="6" t="s">
        <v>25</v>
      </c>
    </row>
    <row r="22" spans="1:24" x14ac:dyDescent="0.25">
      <c r="A22" s="15">
        <v>7</v>
      </c>
      <c r="C22" s="1"/>
      <c r="E22" s="5"/>
      <c r="G22" s="58"/>
      <c r="H22" s="58"/>
      <c r="I22" s="58"/>
      <c r="K22" s="2"/>
      <c r="M22" s="3"/>
      <c r="P22" s="31">
        <f t="shared" si="0"/>
        <v>0</v>
      </c>
      <c r="R22" s="4"/>
      <c r="T22" s="6" t="s">
        <v>26</v>
      </c>
    </row>
    <row r="23" spans="1:24" x14ac:dyDescent="0.25">
      <c r="A23" s="15">
        <v>8</v>
      </c>
      <c r="C23" s="1"/>
      <c r="E23" s="5"/>
      <c r="G23" s="58"/>
      <c r="H23" s="58"/>
      <c r="I23" s="58"/>
      <c r="K23" s="2"/>
      <c r="M23" s="3"/>
      <c r="P23" s="31">
        <f t="shared" si="0"/>
        <v>0</v>
      </c>
      <c r="R23" s="4"/>
      <c r="T23" s="6" t="s">
        <v>27</v>
      </c>
    </row>
    <row r="24" spans="1:24" x14ac:dyDescent="0.25">
      <c r="A24" s="15">
        <v>9</v>
      </c>
      <c r="C24" s="1"/>
      <c r="E24" s="5"/>
      <c r="G24" s="58"/>
      <c r="H24" s="58"/>
      <c r="I24" s="58"/>
      <c r="K24" s="2"/>
      <c r="M24" s="3"/>
      <c r="P24" s="31">
        <f t="shared" si="0"/>
        <v>0</v>
      </c>
      <c r="R24" s="4"/>
      <c r="T24" s="6" t="s">
        <v>28</v>
      </c>
    </row>
    <row r="25" spans="1:24" x14ac:dyDescent="0.25">
      <c r="A25" s="15">
        <v>10</v>
      </c>
      <c r="C25" s="1"/>
      <c r="E25" s="5"/>
      <c r="G25" s="58"/>
      <c r="H25" s="58"/>
      <c r="I25" s="58"/>
      <c r="K25" s="2"/>
      <c r="M25" s="3"/>
      <c r="P25" s="31">
        <f t="shared" si="0"/>
        <v>0</v>
      </c>
      <c r="R25" s="4"/>
      <c r="T25" s="6" t="s">
        <v>29</v>
      </c>
    </row>
    <row r="26" spans="1:24" x14ac:dyDescent="0.25">
      <c r="A26" s="15">
        <v>11</v>
      </c>
      <c r="C26" s="1"/>
      <c r="E26" s="5"/>
      <c r="G26" s="58"/>
      <c r="H26" s="58"/>
      <c r="I26" s="58"/>
      <c r="K26" s="2"/>
      <c r="M26" s="3"/>
      <c r="P26" s="31">
        <f t="shared" si="0"/>
        <v>0</v>
      </c>
      <c r="R26" s="4"/>
      <c r="T26" s="6" t="s">
        <v>30</v>
      </c>
    </row>
    <row r="27" spans="1:24" x14ac:dyDescent="0.25">
      <c r="A27" s="15">
        <v>12</v>
      </c>
      <c r="C27" s="1"/>
      <c r="E27" s="5"/>
      <c r="G27" s="58"/>
      <c r="H27" s="58"/>
      <c r="I27" s="58"/>
      <c r="K27" s="2"/>
      <c r="M27" s="3"/>
      <c r="P27" s="31">
        <f t="shared" si="0"/>
        <v>0</v>
      </c>
      <c r="R27" s="4"/>
      <c r="T27" s="6" t="s">
        <v>31</v>
      </c>
    </row>
    <row r="28" spans="1:24" x14ac:dyDescent="0.25">
      <c r="A28" s="15">
        <v>13</v>
      </c>
      <c r="C28" s="1"/>
      <c r="E28" s="5"/>
      <c r="G28" s="58"/>
      <c r="H28" s="58"/>
      <c r="I28" s="58"/>
      <c r="K28" s="2"/>
      <c r="M28" s="3"/>
      <c r="P28" s="31">
        <f t="shared" si="0"/>
        <v>0</v>
      </c>
      <c r="R28" s="4"/>
      <c r="T28" s="6" t="s">
        <v>32</v>
      </c>
    </row>
    <row r="29" spans="1:24" x14ac:dyDescent="0.25">
      <c r="A29" s="15">
        <v>14</v>
      </c>
      <c r="C29" s="1"/>
      <c r="E29" s="5"/>
      <c r="G29" s="58"/>
      <c r="H29" s="58"/>
      <c r="I29" s="58"/>
      <c r="K29" s="2"/>
      <c r="M29" s="3"/>
      <c r="P29" s="31">
        <f t="shared" si="0"/>
        <v>0</v>
      </c>
      <c r="R29" s="4"/>
      <c r="T29" s="6" t="s">
        <v>33</v>
      </c>
    </row>
    <row r="30" spans="1:24" x14ac:dyDescent="0.25">
      <c r="A30" s="15">
        <v>15</v>
      </c>
      <c r="C30" s="1"/>
      <c r="E30" s="5"/>
      <c r="G30" s="58"/>
      <c r="H30" s="58"/>
      <c r="I30" s="58"/>
      <c r="K30" s="2"/>
      <c r="M30" s="3"/>
      <c r="P30" s="31">
        <f t="shared" si="0"/>
        <v>0</v>
      </c>
      <c r="R30" s="4"/>
      <c r="T30" s="6" t="s">
        <v>34</v>
      </c>
    </row>
    <row r="31" spans="1:24" ht="3" customHeight="1" x14ac:dyDescent="0.25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31">
        <f t="shared" si="0"/>
        <v>0</v>
      </c>
      <c r="Q31" s="13"/>
      <c r="R31" s="19"/>
      <c r="T31" s="6" t="s">
        <v>35</v>
      </c>
    </row>
    <row r="32" spans="1:24" s="8" customFormat="1" x14ac:dyDescent="0.25">
      <c r="A32" s="16" t="s">
        <v>16</v>
      </c>
      <c r="K32" s="20"/>
      <c r="P32" s="21">
        <f>SUM(P16:P31)</f>
        <v>0</v>
      </c>
      <c r="R32" s="22" t="s">
        <v>14</v>
      </c>
      <c r="T32" s="6" t="s">
        <v>36</v>
      </c>
      <c r="X32" s="6"/>
    </row>
    <row r="33" spans="1:20" ht="3" customHeight="1" x14ac:dyDescent="0.25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9"/>
      <c r="T33" s="6" t="s">
        <v>37</v>
      </c>
    </row>
    <row r="34" spans="1:20" x14ac:dyDescent="0.25">
      <c r="A34" s="67" t="s">
        <v>18</v>
      </c>
      <c r="B34" s="67"/>
      <c r="C34" s="67"/>
      <c r="D34" s="67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T34" s="6" t="s">
        <v>38</v>
      </c>
    </row>
    <row r="35" spans="1:20" x14ac:dyDescent="0.25">
      <c r="A35" s="68"/>
      <c r="B35" s="68"/>
      <c r="C35" s="68"/>
      <c r="D35" s="68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T35" s="6" t="s">
        <v>39</v>
      </c>
    </row>
    <row r="36" spans="1:20" ht="3" customHeight="1" x14ac:dyDescent="0.25">
      <c r="T36" s="6" t="s">
        <v>40</v>
      </c>
    </row>
    <row r="37" spans="1:20" x14ac:dyDescent="0.25">
      <c r="A37" s="65"/>
      <c r="B37" s="65"/>
      <c r="C37" s="65"/>
      <c r="E37" s="59" t="s">
        <v>431</v>
      </c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T37" s="6" t="s">
        <v>41</v>
      </c>
    </row>
    <row r="38" spans="1:20" ht="21" customHeight="1" x14ac:dyDescent="0.25">
      <c r="A38" s="66"/>
      <c r="B38" s="66"/>
      <c r="C38" s="66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</row>
    <row r="39" spans="1:20" x14ac:dyDescent="0.25">
      <c r="A39" s="64" t="s">
        <v>4</v>
      </c>
      <c r="B39" s="64"/>
      <c r="C39" s="64"/>
      <c r="D39" s="18"/>
      <c r="E39" s="71" t="s">
        <v>19</v>
      </c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23" t="s">
        <v>44</v>
      </c>
    </row>
  </sheetData>
  <mergeCells count="31">
    <mergeCell ref="A39:C39"/>
    <mergeCell ref="A37:C38"/>
    <mergeCell ref="G28:I28"/>
    <mergeCell ref="G29:I29"/>
    <mergeCell ref="G30:I30"/>
    <mergeCell ref="A34:D35"/>
    <mergeCell ref="E34:R35"/>
    <mergeCell ref="E39:Q39"/>
    <mergeCell ref="O1:R3"/>
    <mergeCell ref="G2:M2"/>
    <mergeCell ref="G8:H8"/>
    <mergeCell ref="G27:I27"/>
    <mergeCell ref="G21:I21"/>
    <mergeCell ref="G22:I22"/>
    <mergeCell ref="G23:I23"/>
    <mergeCell ref="G24:I24"/>
    <mergeCell ref="G25:I25"/>
    <mergeCell ref="G26:I26"/>
    <mergeCell ref="G13:I13"/>
    <mergeCell ref="G16:I16"/>
    <mergeCell ref="G17:I17"/>
    <mergeCell ref="G18:I18"/>
    <mergeCell ref="G19:I19"/>
    <mergeCell ref="G9:H9"/>
    <mergeCell ref="G6:I6"/>
    <mergeCell ref="K8:P8"/>
    <mergeCell ref="K9:P9"/>
    <mergeCell ref="E37:R37"/>
    <mergeCell ref="E38:R38"/>
    <mergeCell ref="G20:I20"/>
    <mergeCell ref="G11:I11"/>
  </mergeCells>
  <dataValidations count="7">
    <dataValidation type="list" allowBlank="1" showInputMessage="1" showErrorMessage="1" sqref="E16:E30" xr:uid="{5B8ACE2B-CE59-4F32-BB2F-EE3C590B2F5D}">
      <formula1>$T$16:$T$37</formula1>
    </dataValidation>
    <dataValidation type="textLength" operator="lessThanOrEqual" allowBlank="1" showInputMessage="1" showErrorMessage="1" sqref="G11:I11 G16:I30 G6:I6" xr:uid="{FDAD3A28-8B3A-4D4C-AA33-92E3C85050E6}">
      <formula1>50</formula1>
    </dataValidation>
    <dataValidation type="textLength" operator="lessThanOrEqual" allowBlank="1" showInputMessage="1" showErrorMessage="1" sqref="G8:H9" xr:uid="{35C0536E-20CC-472A-A1BD-9C8F478ED21D}">
      <formula1>30</formula1>
    </dataValidation>
    <dataValidation type="textLength" operator="lessThanOrEqual" allowBlank="1" showInputMessage="1" showErrorMessage="1" sqref="R16:R30" xr:uid="{3002567F-CAE4-4174-AF90-C306ADD1A873}">
      <formula1>13</formula1>
    </dataValidation>
    <dataValidation type="textLength" operator="lessThanOrEqual" showInputMessage="1" showErrorMessage="1" sqref="E37 E38:R38 E34:R35" xr:uid="{58DABF0B-E7AF-4788-8878-D43FE3649F1D}">
      <formula1>300</formula1>
    </dataValidation>
    <dataValidation type="textLength" operator="lessThanOrEqual" allowBlank="1" showInputMessage="1" showErrorMessage="1" sqref="K16:K30" xr:uid="{D3B950E9-9A5C-4FF6-9E8D-D05C066EB740}">
      <formula1>3</formula1>
    </dataValidation>
    <dataValidation type="textLength" operator="lessThanOrEqual" allowBlank="1" showInputMessage="1" showErrorMessage="1" sqref="K8:P9" xr:uid="{69C17EAA-9ADC-46C6-BECB-0DB285BA8F2E}">
      <formula1>40</formula1>
    </dataValidation>
  </dataValidations>
  <hyperlinks>
    <hyperlink ref="R4" r:id="rId1" xr:uid="{CFE7D2DF-2828-4EAA-B803-BAB4D4376D43}"/>
  </hyperlinks>
  <pageMargins left="0.51181102362204722" right="0.51181102362204722" top="0.59055118110236227" bottom="0.59055118110236227" header="0.31496062992125984" footer="0.31496062992125984"/>
  <pageSetup paperSize="9" scale="8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3C51C-3284-4C63-AAAE-D834D71575CD}">
  <dimension ref="A1:E27"/>
  <sheetViews>
    <sheetView view="pageBreakPreview" zoomScaleNormal="100" zoomScaleSheetLayoutView="100" workbookViewId="0">
      <selection activeCell="I22" sqref="I22"/>
    </sheetView>
  </sheetViews>
  <sheetFormatPr baseColWidth="10" defaultColWidth="11.42578125" defaultRowHeight="15" x14ac:dyDescent="0.25"/>
  <cols>
    <col min="1" max="1" width="33.7109375" style="6" customWidth="1"/>
    <col min="2" max="2" width="15.85546875" style="6" bestFit="1" customWidth="1"/>
    <col min="3" max="3" width="64.28515625" style="6" customWidth="1"/>
    <col min="4" max="4" width="72" style="6" customWidth="1"/>
    <col min="5" max="5" width="1.7109375" style="6" customWidth="1"/>
    <col min="6" max="6" width="2.28515625" style="6" customWidth="1"/>
    <col min="7" max="16384" width="11.42578125" style="6"/>
  </cols>
  <sheetData>
    <row r="1" spans="1:5" ht="26.45" customHeight="1" x14ac:dyDescent="0.25">
      <c r="A1" s="36" t="s">
        <v>93</v>
      </c>
      <c r="B1" s="36" t="s">
        <v>47</v>
      </c>
      <c r="C1" s="36" t="s">
        <v>45</v>
      </c>
      <c r="D1" s="36" t="s">
        <v>46</v>
      </c>
      <c r="E1" s="37"/>
    </row>
    <row r="2" spans="1:5" ht="135" x14ac:dyDescent="0.25">
      <c r="A2" s="34" t="s">
        <v>21</v>
      </c>
      <c r="B2" s="34" t="s">
        <v>58</v>
      </c>
      <c r="C2" s="35" t="s">
        <v>63</v>
      </c>
      <c r="D2" s="35" t="s">
        <v>60</v>
      </c>
      <c r="E2" s="32"/>
    </row>
    <row r="3" spans="1:5" ht="195" x14ac:dyDescent="0.25">
      <c r="A3" s="32" t="s">
        <v>42</v>
      </c>
      <c r="B3" s="32" t="s">
        <v>59</v>
      </c>
      <c r="C3" s="33" t="s">
        <v>62</v>
      </c>
      <c r="D3" s="35" t="s">
        <v>60</v>
      </c>
      <c r="E3" s="32"/>
    </row>
    <row r="4" spans="1:5" ht="105" x14ac:dyDescent="0.25">
      <c r="A4" s="34" t="s">
        <v>22</v>
      </c>
      <c r="B4" s="34" t="s">
        <v>48</v>
      </c>
      <c r="C4" s="35" t="s">
        <v>65</v>
      </c>
      <c r="D4" s="35" t="s">
        <v>61</v>
      </c>
      <c r="E4" s="34"/>
    </row>
    <row r="5" spans="1:5" ht="105" x14ac:dyDescent="0.25">
      <c r="A5" s="32" t="s">
        <v>23</v>
      </c>
      <c r="B5" s="32" t="s">
        <v>49</v>
      </c>
      <c r="C5" s="33" t="s">
        <v>66</v>
      </c>
      <c r="D5" s="33" t="s">
        <v>64</v>
      </c>
      <c r="E5" s="32"/>
    </row>
    <row r="6" spans="1:5" ht="90" x14ac:dyDescent="0.25">
      <c r="A6" s="34" t="s">
        <v>24</v>
      </c>
      <c r="B6" s="34" t="s">
        <v>50</v>
      </c>
      <c r="C6" s="35" t="s">
        <v>67</v>
      </c>
      <c r="D6" s="35" t="s">
        <v>60</v>
      </c>
      <c r="E6" s="34"/>
    </row>
    <row r="7" spans="1:5" ht="75" x14ac:dyDescent="0.25">
      <c r="A7" s="32" t="s">
        <v>25</v>
      </c>
      <c r="B7" s="32" t="s">
        <v>51</v>
      </c>
      <c r="C7" s="35" t="s">
        <v>68</v>
      </c>
      <c r="D7" s="33" t="s">
        <v>60</v>
      </c>
      <c r="E7" s="32"/>
    </row>
    <row r="8" spans="1:5" ht="4.1500000000000004" customHeight="1" x14ac:dyDescent="0.25">
      <c r="A8" s="49" t="s">
        <v>93</v>
      </c>
      <c r="B8" s="49" t="s">
        <v>47</v>
      </c>
      <c r="C8" s="49" t="s">
        <v>45</v>
      </c>
      <c r="D8" s="49" t="s">
        <v>46</v>
      </c>
    </row>
    <row r="9" spans="1:5" ht="26.45" customHeight="1" x14ac:dyDescent="0.25">
      <c r="A9" s="38" t="s">
        <v>93</v>
      </c>
      <c r="B9" s="39" t="s">
        <v>47</v>
      </c>
      <c r="C9" s="39" t="s">
        <v>45</v>
      </c>
      <c r="D9" s="40" t="s">
        <v>46</v>
      </c>
    </row>
    <row r="10" spans="1:5" ht="105" x14ac:dyDescent="0.25">
      <c r="A10" s="41" t="s">
        <v>26</v>
      </c>
      <c r="B10" s="42" t="s">
        <v>52</v>
      </c>
      <c r="C10" s="43" t="s">
        <v>69</v>
      </c>
      <c r="D10" s="44" t="s">
        <v>60</v>
      </c>
    </row>
    <row r="11" spans="1:5" ht="60" x14ac:dyDescent="0.25">
      <c r="A11" s="45" t="s">
        <v>27</v>
      </c>
      <c r="B11" s="46" t="s">
        <v>53</v>
      </c>
      <c r="C11" s="46" t="s">
        <v>70</v>
      </c>
      <c r="D11" s="47" t="s">
        <v>71</v>
      </c>
    </row>
    <row r="12" spans="1:5" ht="120" x14ac:dyDescent="0.25">
      <c r="A12" s="41" t="s">
        <v>28</v>
      </c>
      <c r="B12" s="42" t="s">
        <v>54</v>
      </c>
      <c r="C12" s="43" t="s">
        <v>72</v>
      </c>
      <c r="D12" s="44" t="s">
        <v>73</v>
      </c>
    </row>
    <row r="13" spans="1:5" ht="120" x14ac:dyDescent="0.25">
      <c r="A13" s="45" t="s">
        <v>29</v>
      </c>
      <c r="B13" s="46" t="s">
        <v>55</v>
      </c>
      <c r="C13" s="48" t="s">
        <v>74</v>
      </c>
      <c r="D13" s="47" t="s">
        <v>75</v>
      </c>
    </row>
    <row r="14" spans="1:5" ht="180" x14ac:dyDescent="0.25">
      <c r="A14" s="41" t="s">
        <v>30</v>
      </c>
      <c r="B14" s="42" t="s">
        <v>56</v>
      </c>
      <c r="C14" s="43" t="s">
        <v>77</v>
      </c>
      <c r="D14" s="44" t="s">
        <v>78</v>
      </c>
    </row>
    <row r="15" spans="1:5" ht="105" x14ac:dyDescent="0.25">
      <c r="A15" s="45" t="s">
        <v>31</v>
      </c>
      <c r="B15" s="46" t="s">
        <v>57</v>
      </c>
      <c r="C15" s="48" t="s">
        <v>76</v>
      </c>
      <c r="D15" s="47" t="s">
        <v>60</v>
      </c>
    </row>
    <row r="16" spans="1:5" ht="45" x14ac:dyDescent="0.25">
      <c r="A16" s="41" t="s">
        <v>32</v>
      </c>
      <c r="B16" s="42" t="s">
        <v>94</v>
      </c>
      <c r="C16" s="43" t="s">
        <v>79</v>
      </c>
      <c r="D16" s="44" t="s">
        <v>80</v>
      </c>
    </row>
    <row r="17" spans="1:5" ht="4.1500000000000004" customHeight="1" x14ac:dyDescent="0.25"/>
    <row r="18" spans="1:5" ht="26.45" customHeight="1" x14ac:dyDescent="0.25">
      <c r="A18" s="38" t="s">
        <v>93</v>
      </c>
      <c r="B18" s="39" t="s">
        <v>47</v>
      </c>
      <c r="C18" s="39" t="s">
        <v>45</v>
      </c>
      <c r="D18" s="40" t="s">
        <v>46</v>
      </c>
    </row>
    <row r="19" spans="1:5" ht="105" x14ac:dyDescent="0.25">
      <c r="A19" s="41" t="s">
        <v>33</v>
      </c>
      <c r="B19" s="42" t="s">
        <v>426</v>
      </c>
      <c r="C19" s="43" t="s">
        <v>84</v>
      </c>
      <c r="D19" s="44"/>
      <c r="E19" s="32"/>
    </row>
    <row r="20" spans="1:5" ht="30" x14ac:dyDescent="0.25">
      <c r="A20" s="45" t="s">
        <v>34</v>
      </c>
      <c r="B20" s="46" t="s">
        <v>424</v>
      </c>
      <c r="C20" s="48" t="s">
        <v>81</v>
      </c>
      <c r="D20" s="47"/>
      <c r="E20" s="34"/>
    </row>
    <row r="21" spans="1:5" ht="75" x14ac:dyDescent="0.25">
      <c r="A21" s="41" t="s">
        <v>35</v>
      </c>
      <c r="B21" s="42" t="s">
        <v>427</v>
      </c>
      <c r="C21" s="43" t="s">
        <v>82</v>
      </c>
      <c r="D21" s="44" t="s">
        <v>83</v>
      </c>
      <c r="E21" s="32"/>
    </row>
    <row r="22" spans="1:5" ht="120" x14ac:dyDescent="0.25">
      <c r="A22" s="45" t="s">
        <v>36</v>
      </c>
      <c r="B22" s="46" t="s">
        <v>425</v>
      </c>
      <c r="C22" s="48" t="s">
        <v>87</v>
      </c>
      <c r="D22" s="47"/>
      <c r="E22" s="34"/>
    </row>
    <row r="23" spans="1:5" ht="60" x14ac:dyDescent="0.25">
      <c r="A23" s="41" t="s">
        <v>37</v>
      </c>
      <c r="B23" s="42" t="s">
        <v>428</v>
      </c>
      <c r="C23" s="43" t="s">
        <v>86</v>
      </c>
      <c r="D23" s="44" t="s">
        <v>85</v>
      </c>
      <c r="E23" s="32"/>
    </row>
    <row r="24" spans="1:5" ht="75" x14ac:dyDescent="0.25">
      <c r="A24" s="45" t="s">
        <v>38</v>
      </c>
      <c r="B24" s="48" t="s">
        <v>430</v>
      </c>
      <c r="C24" s="48" t="s">
        <v>97</v>
      </c>
      <c r="D24" s="47" t="s">
        <v>90</v>
      </c>
      <c r="E24" s="34"/>
    </row>
    <row r="25" spans="1:5" ht="105" x14ac:dyDescent="0.25">
      <c r="A25" s="41" t="s">
        <v>39</v>
      </c>
      <c r="B25" s="43" t="s">
        <v>429</v>
      </c>
      <c r="C25" s="43" t="s">
        <v>88</v>
      </c>
      <c r="D25" s="44" t="s">
        <v>89</v>
      </c>
      <c r="E25" s="32"/>
    </row>
    <row r="26" spans="1:5" ht="45" x14ac:dyDescent="0.25">
      <c r="A26" s="45" t="s">
        <v>40</v>
      </c>
      <c r="B26" s="46" t="s">
        <v>96</v>
      </c>
      <c r="C26" s="48" t="s">
        <v>91</v>
      </c>
      <c r="D26" s="47" t="s">
        <v>90</v>
      </c>
      <c r="E26" s="34"/>
    </row>
    <row r="27" spans="1:5" x14ac:dyDescent="0.25">
      <c r="A27" s="41" t="s">
        <v>41</v>
      </c>
      <c r="B27" s="42" t="s">
        <v>95</v>
      </c>
      <c r="C27" s="43" t="s">
        <v>92</v>
      </c>
      <c r="D27" s="44"/>
      <c r="E27" s="32"/>
    </row>
  </sheetData>
  <sheetProtection algorithmName="SHA-512" hashValue="f37QXvNCd9p+zVjwHlzkl3n8iwRbHq0avpvn5bCECkboMUB/rOKbmmZmsxE19pSnavNtGu4IQ4qPscN27rW4FA==" saltValue="19crvhFlLqHYz/NkUdck4A==" spinCount="100000" sheet="1" objects="1" scenarios="1"/>
  <phoneticPr fontId="10" type="noConversion"/>
  <pageMargins left="0.51181102362204722" right="0.51181102362204722" top="0.98425196850393704" bottom="0.59055118110236227" header="0.31496062992125984" footer="0.31496062992125984"/>
  <pageSetup paperSize="9" scale="65" fitToHeight="4" orientation="landscape" r:id="rId1"/>
  <headerFooter>
    <oddHeader>&amp;L&amp;G&amp;C
&amp;"-,Fett"&amp;16Yokoy-Kategorien und UZH-Richtlinien&amp;R&amp;"-,Fett"Rechtswissenschaftliche Fakultät&amp;"-,Standard"
Prodekanat Ressourcen
Team Finanzen 
zahlungen@ius.uzh.ch</oddHeader>
    <oddFooter>&amp;R&amp;P/&amp;N</oddFooter>
  </headerFooter>
  <rowBreaks count="2" manualBreakCount="2">
    <brk id="8" max="3" man="1"/>
    <brk id="17" max="3" man="1"/>
  </rowBreaks>
  <legacyDrawingHF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69A1-A973-4E33-8FA2-C00C456F0CE5}">
  <sheetPr>
    <outlinePr summaryBelow="0"/>
  </sheetPr>
  <dimension ref="B1:H164"/>
  <sheetViews>
    <sheetView showGridLines="0" showWhiteSpace="0" view="pageLayout" zoomScaleNormal="100" workbookViewId="0">
      <selection activeCell="B1" sqref="B1"/>
    </sheetView>
  </sheetViews>
  <sheetFormatPr baseColWidth="10" defaultColWidth="11.28515625" defaultRowHeight="12.75" x14ac:dyDescent="0.2"/>
  <cols>
    <col min="1" max="1" width="4.140625" style="56" customWidth="1"/>
    <col min="2" max="2" width="9" style="56" customWidth="1"/>
    <col min="3" max="3" width="53.28515625" style="56" customWidth="1"/>
    <col min="4" max="4" width="30.7109375" style="56" customWidth="1"/>
    <col min="5" max="5" width="10.85546875" style="56" customWidth="1"/>
    <col min="6" max="6" width="11.7109375" style="56" customWidth="1"/>
    <col min="7" max="7" width="11" style="57" customWidth="1"/>
    <col min="8" max="8" width="0.42578125" style="56" hidden="1" customWidth="1"/>
    <col min="9" max="9" width="2.7109375" style="56" customWidth="1"/>
    <col min="10" max="16384" width="11.28515625" style="56"/>
  </cols>
  <sheetData>
    <row r="1" spans="2:7" s="52" customFormat="1" ht="30.75" customHeight="1" x14ac:dyDescent="0.25">
      <c r="B1" s="50" t="s">
        <v>99</v>
      </c>
      <c r="C1" s="51" t="s">
        <v>98</v>
      </c>
      <c r="G1" s="53"/>
    </row>
    <row r="2" spans="2:7" x14ac:dyDescent="0.2">
      <c r="B2" s="54" t="s">
        <v>100</v>
      </c>
      <c r="C2" s="55" t="s">
        <v>101</v>
      </c>
    </row>
    <row r="3" spans="2:7" x14ac:dyDescent="0.2">
      <c r="B3" s="54" t="s">
        <v>102</v>
      </c>
      <c r="C3" s="55" t="s">
        <v>103</v>
      </c>
    </row>
    <row r="4" spans="2:7" x14ac:dyDescent="0.2">
      <c r="B4" s="54" t="s">
        <v>104</v>
      </c>
      <c r="C4" s="55" t="s">
        <v>105</v>
      </c>
    </row>
    <row r="5" spans="2:7" x14ac:dyDescent="0.2">
      <c r="B5" s="54" t="s">
        <v>106</v>
      </c>
      <c r="C5" s="55" t="s">
        <v>107</v>
      </c>
    </row>
    <row r="6" spans="2:7" x14ac:dyDescent="0.2">
      <c r="B6" s="54" t="s">
        <v>108</v>
      </c>
      <c r="C6" s="55" t="s">
        <v>109</v>
      </c>
    </row>
    <row r="7" spans="2:7" x14ac:dyDescent="0.2">
      <c r="B7" s="54" t="s">
        <v>110</v>
      </c>
      <c r="C7" s="55" t="s">
        <v>111</v>
      </c>
    </row>
    <row r="8" spans="2:7" x14ac:dyDescent="0.2">
      <c r="B8" s="54" t="s">
        <v>112</v>
      </c>
      <c r="C8" s="55" t="s">
        <v>113</v>
      </c>
    </row>
    <row r="9" spans="2:7" x14ac:dyDescent="0.2">
      <c r="B9" s="54" t="s">
        <v>114</v>
      </c>
      <c r="C9" s="55" t="s">
        <v>115</v>
      </c>
    </row>
    <row r="10" spans="2:7" x14ac:dyDescent="0.2">
      <c r="B10" s="54" t="s">
        <v>116</v>
      </c>
      <c r="C10" s="55" t="s">
        <v>117</v>
      </c>
    </row>
    <row r="11" spans="2:7" x14ac:dyDescent="0.2">
      <c r="B11" s="54" t="s">
        <v>118</v>
      </c>
      <c r="C11" s="55" t="s">
        <v>119</v>
      </c>
    </row>
    <row r="12" spans="2:7" x14ac:dyDescent="0.2">
      <c r="B12" s="54" t="s">
        <v>120</v>
      </c>
      <c r="C12" s="55" t="s">
        <v>121</v>
      </c>
    </row>
    <row r="13" spans="2:7" x14ac:dyDescent="0.2">
      <c r="B13" s="54" t="s">
        <v>122</v>
      </c>
      <c r="C13" s="55" t="s">
        <v>123</v>
      </c>
    </row>
    <row r="14" spans="2:7" x14ac:dyDescent="0.2">
      <c r="B14" s="54" t="s">
        <v>124</v>
      </c>
      <c r="C14" s="55" t="s">
        <v>125</v>
      </c>
    </row>
    <row r="15" spans="2:7" x14ac:dyDescent="0.2">
      <c r="B15" s="54" t="s">
        <v>126</v>
      </c>
      <c r="C15" s="55" t="s">
        <v>127</v>
      </c>
    </row>
    <row r="16" spans="2:7" x14ac:dyDescent="0.2">
      <c r="B16" s="54" t="s">
        <v>128</v>
      </c>
      <c r="C16" s="55" t="s">
        <v>129</v>
      </c>
    </row>
    <row r="17" spans="2:3" x14ac:dyDescent="0.2">
      <c r="B17" s="54" t="s">
        <v>130</v>
      </c>
      <c r="C17" s="55" t="s">
        <v>131</v>
      </c>
    </row>
    <row r="18" spans="2:3" x14ac:dyDescent="0.2">
      <c r="B18" s="54" t="s">
        <v>132</v>
      </c>
      <c r="C18" s="55" t="s">
        <v>133</v>
      </c>
    </row>
    <row r="19" spans="2:3" x14ac:dyDescent="0.2">
      <c r="B19" s="54" t="s">
        <v>134</v>
      </c>
      <c r="C19" s="55" t="s">
        <v>135</v>
      </c>
    </row>
    <row r="20" spans="2:3" x14ac:dyDescent="0.2">
      <c r="B20" s="54" t="s">
        <v>136</v>
      </c>
      <c r="C20" s="55" t="s">
        <v>137</v>
      </c>
    </row>
    <row r="21" spans="2:3" x14ac:dyDescent="0.2">
      <c r="B21" s="54" t="s">
        <v>138</v>
      </c>
      <c r="C21" s="55" t="s">
        <v>139</v>
      </c>
    </row>
    <row r="22" spans="2:3" x14ac:dyDescent="0.2">
      <c r="B22" s="54" t="s">
        <v>140</v>
      </c>
      <c r="C22" s="55" t="s">
        <v>141</v>
      </c>
    </row>
    <row r="23" spans="2:3" x14ac:dyDescent="0.2">
      <c r="B23" s="54" t="s">
        <v>142</v>
      </c>
      <c r="C23" s="55" t="s">
        <v>143</v>
      </c>
    </row>
    <row r="24" spans="2:3" x14ac:dyDescent="0.2">
      <c r="B24" s="54" t="s">
        <v>144</v>
      </c>
      <c r="C24" s="55" t="s">
        <v>145</v>
      </c>
    </row>
    <row r="25" spans="2:3" x14ac:dyDescent="0.2">
      <c r="B25" s="54" t="s">
        <v>146</v>
      </c>
      <c r="C25" s="55" t="s">
        <v>147</v>
      </c>
    </row>
    <row r="26" spans="2:3" x14ac:dyDescent="0.2">
      <c r="B26" s="54" t="s">
        <v>148</v>
      </c>
      <c r="C26" s="55" t="s">
        <v>149</v>
      </c>
    </row>
    <row r="27" spans="2:3" x14ac:dyDescent="0.2">
      <c r="B27" s="54" t="s">
        <v>150</v>
      </c>
      <c r="C27" s="55" t="s">
        <v>151</v>
      </c>
    </row>
    <row r="28" spans="2:3" x14ac:dyDescent="0.2">
      <c r="B28" s="54" t="s">
        <v>152</v>
      </c>
      <c r="C28" s="55" t="s">
        <v>153</v>
      </c>
    </row>
    <row r="29" spans="2:3" x14ac:dyDescent="0.2">
      <c r="B29" s="54" t="s">
        <v>154</v>
      </c>
      <c r="C29" s="55" t="s">
        <v>155</v>
      </c>
    </row>
    <row r="30" spans="2:3" x14ac:dyDescent="0.2">
      <c r="B30" s="54" t="s">
        <v>156</v>
      </c>
      <c r="C30" s="55" t="s">
        <v>157</v>
      </c>
    </row>
    <row r="31" spans="2:3" x14ac:dyDescent="0.2">
      <c r="B31" s="54" t="s">
        <v>158</v>
      </c>
      <c r="C31" s="55" t="s">
        <v>159</v>
      </c>
    </row>
    <row r="32" spans="2:3" x14ac:dyDescent="0.2">
      <c r="B32" s="54" t="s">
        <v>160</v>
      </c>
      <c r="C32" s="55" t="s">
        <v>161</v>
      </c>
    </row>
    <row r="33" spans="2:3" x14ac:dyDescent="0.2">
      <c r="B33" s="54" t="s">
        <v>162</v>
      </c>
      <c r="C33" s="55" t="s">
        <v>163</v>
      </c>
    </row>
    <row r="34" spans="2:3" x14ac:dyDescent="0.2">
      <c r="B34" s="54" t="s">
        <v>164</v>
      </c>
      <c r="C34" s="55" t="s">
        <v>165</v>
      </c>
    </row>
    <row r="35" spans="2:3" x14ac:dyDescent="0.2">
      <c r="B35" s="54" t="s">
        <v>166</v>
      </c>
      <c r="C35" s="55" t="s">
        <v>167</v>
      </c>
    </row>
    <row r="36" spans="2:3" x14ac:dyDescent="0.2">
      <c r="B36" s="54" t="s">
        <v>168</v>
      </c>
      <c r="C36" s="55" t="s">
        <v>169</v>
      </c>
    </row>
    <row r="37" spans="2:3" x14ac:dyDescent="0.2">
      <c r="B37" s="54" t="s">
        <v>170</v>
      </c>
      <c r="C37" s="55" t="s">
        <v>171</v>
      </c>
    </row>
    <row r="38" spans="2:3" x14ac:dyDescent="0.2">
      <c r="B38" s="54" t="s">
        <v>172</v>
      </c>
      <c r="C38" s="55" t="s">
        <v>173</v>
      </c>
    </row>
    <row r="39" spans="2:3" x14ac:dyDescent="0.2">
      <c r="B39" s="54" t="s">
        <v>174</v>
      </c>
      <c r="C39" s="55" t="s">
        <v>175</v>
      </c>
    </row>
    <row r="40" spans="2:3" x14ac:dyDescent="0.2">
      <c r="B40" s="54" t="s">
        <v>176</v>
      </c>
      <c r="C40" s="55" t="s">
        <v>177</v>
      </c>
    </row>
    <row r="41" spans="2:3" x14ac:dyDescent="0.2">
      <c r="B41" s="54" t="s">
        <v>178</v>
      </c>
      <c r="C41" s="55" t="s">
        <v>179</v>
      </c>
    </row>
    <row r="42" spans="2:3" x14ac:dyDescent="0.2">
      <c r="B42" s="54" t="s">
        <v>180</v>
      </c>
      <c r="C42" s="55" t="s">
        <v>181</v>
      </c>
    </row>
    <row r="43" spans="2:3" x14ac:dyDescent="0.2">
      <c r="B43" s="54" t="s">
        <v>182</v>
      </c>
      <c r="C43" s="55" t="s">
        <v>183</v>
      </c>
    </row>
    <row r="44" spans="2:3" x14ac:dyDescent="0.2">
      <c r="B44" s="54" t="s">
        <v>184</v>
      </c>
      <c r="C44" s="55" t="s">
        <v>185</v>
      </c>
    </row>
    <row r="45" spans="2:3" x14ac:dyDescent="0.2">
      <c r="B45" s="54" t="s">
        <v>186</v>
      </c>
      <c r="C45" s="55" t="s">
        <v>187</v>
      </c>
    </row>
    <row r="46" spans="2:3" x14ac:dyDescent="0.2">
      <c r="B46" s="54" t="s">
        <v>188</v>
      </c>
      <c r="C46" s="55" t="s">
        <v>189</v>
      </c>
    </row>
    <row r="47" spans="2:3" x14ac:dyDescent="0.2">
      <c r="B47" s="54" t="s">
        <v>190</v>
      </c>
      <c r="C47" s="55" t="s">
        <v>191</v>
      </c>
    </row>
    <row r="48" spans="2:3" x14ac:dyDescent="0.2">
      <c r="B48" s="54" t="s">
        <v>192</v>
      </c>
      <c r="C48" s="55" t="s">
        <v>193</v>
      </c>
    </row>
    <row r="49" spans="2:3" x14ac:dyDescent="0.2">
      <c r="B49" s="54" t="s">
        <v>194</v>
      </c>
      <c r="C49" s="55" t="s">
        <v>195</v>
      </c>
    </row>
    <row r="50" spans="2:3" x14ac:dyDescent="0.2">
      <c r="B50" s="54" t="s">
        <v>196</v>
      </c>
      <c r="C50" s="55" t="s">
        <v>197</v>
      </c>
    </row>
    <row r="51" spans="2:3" x14ac:dyDescent="0.2">
      <c r="B51" s="54" t="s">
        <v>198</v>
      </c>
      <c r="C51" s="55" t="s">
        <v>199</v>
      </c>
    </row>
    <row r="52" spans="2:3" x14ac:dyDescent="0.2">
      <c r="B52" s="54" t="s">
        <v>200</v>
      </c>
      <c r="C52" s="55" t="s">
        <v>201</v>
      </c>
    </row>
    <row r="53" spans="2:3" x14ac:dyDescent="0.2">
      <c r="B53" s="54" t="s">
        <v>202</v>
      </c>
      <c r="C53" s="55" t="s">
        <v>203</v>
      </c>
    </row>
    <row r="54" spans="2:3" x14ac:dyDescent="0.2">
      <c r="B54" s="54" t="s">
        <v>204</v>
      </c>
      <c r="C54" s="55" t="s">
        <v>205</v>
      </c>
    </row>
    <row r="55" spans="2:3" x14ac:dyDescent="0.2">
      <c r="B55" s="54" t="s">
        <v>206</v>
      </c>
      <c r="C55" s="55" t="s">
        <v>207</v>
      </c>
    </row>
    <row r="56" spans="2:3" x14ac:dyDescent="0.2">
      <c r="B56" s="54" t="s">
        <v>208</v>
      </c>
      <c r="C56" s="55" t="s">
        <v>209</v>
      </c>
    </row>
    <row r="57" spans="2:3" x14ac:dyDescent="0.2">
      <c r="B57" s="54" t="s">
        <v>210</v>
      </c>
      <c r="C57" s="55" t="s">
        <v>211</v>
      </c>
    </row>
    <row r="58" spans="2:3" x14ac:dyDescent="0.2">
      <c r="B58" s="54" t="s">
        <v>212</v>
      </c>
      <c r="C58" s="55" t="s">
        <v>213</v>
      </c>
    </row>
    <row r="59" spans="2:3" x14ac:dyDescent="0.2">
      <c r="B59" s="54" t="s">
        <v>214</v>
      </c>
      <c r="C59" s="55" t="s">
        <v>215</v>
      </c>
    </row>
    <row r="60" spans="2:3" x14ac:dyDescent="0.2">
      <c r="B60" s="54" t="s">
        <v>216</v>
      </c>
      <c r="C60" s="55" t="s">
        <v>217</v>
      </c>
    </row>
    <row r="61" spans="2:3" x14ac:dyDescent="0.2">
      <c r="B61" s="54" t="s">
        <v>218</v>
      </c>
      <c r="C61" s="55" t="s">
        <v>219</v>
      </c>
    </row>
    <row r="62" spans="2:3" x14ac:dyDescent="0.2">
      <c r="B62" s="54" t="s">
        <v>220</v>
      </c>
      <c r="C62" s="55" t="s">
        <v>221</v>
      </c>
    </row>
    <row r="63" spans="2:3" x14ac:dyDescent="0.2">
      <c r="B63" s="54" t="s">
        <v>222</v>
      </c>
      <c r="C63" s="55" t="s">
        <v>223</v>
      </c>
    </row>
    <row r="64" spans="2:3" x14ac:dyDescent="0.2">
      <c r="B64" s="54" t="s">
        <v>220</v>
      </c>
      <c r="C64" s="55" t="s">
        <v>221</v>
      </c>
    </row>
    <row r="65" spans="2:3" x14ac:dyDescent="0.2">
      <c r="B65" s="54" t="s">
        <v>224</v>
      </c>
      <c r="C65" s="55" t="s">
        <v>225</v>
      </c>
    </row>
    <row r="66" spans="2:3" x14ac:dyDescent="0.2">
      <c r="B66" s="54" t="s">
        <v>226</v>
      </c>
      <c r="C66" s="55" t="s">
        <v>227</v>
      </c>
    </row>
    <row r="67" spans="2:3" x14ac:dyDescent="0.2">
      <c r="B67" s="54" t="s">
        <v>228</v>
      </c>
      <c r="C67" s="55" t="s">
        <v>229</v>
      </c>
    </row>
    <row r="68" spans="2:3" x14ac:dyDescent="0.2">
      <c r="B68" s="54" t="s">
        <v>230</v>
      </c>
      <c r="C68" s="55" t="s">
        <v>231</v>
      </c>
    </row>
    <row r="69" spans="2:3" x14ac:dyDescent="0.2">
      <c r="B69" s="54" t="s">
        <v>232</v>
      </c>
      <c r="C69" s="55" t="s">
        <v>233</v>
      </c>
    </row>
    <row r="70" spans="2:3" x14ac:dyDescent="0.2">
      <c r="B70" s="54" t="s">
        <v>234</v>
      </c>
      <c r="C70" s="55" t="s">
        <v>235</v>
      </c>
    </row>
    <row r="71" spans="2:3" x14ac:dyDescent="0.2">
      <c r="B71" s="54" t="s">
        <v>236</v>
      </c>
      <c r="C71" s="55" t="s">
        <v>237</v>
      </c>
    </row>
    <row r="72" spans="2:3" x14ac:dyDescent="0.2">
      <c r="B72" s="54" t="s">
        <v>238</v>
      </c>
      <c r="C72" s="55" t="s">
        <v>239</v>
      </c>
    </row>
    <row r="73" spans="2:3" x14ac:dyDescent="0.2">
      <c r="B73" s="54" t="s">
        <v>240</v>
      </c>
      <c r="C73" s="55" t="s">
        <v>241</v>
      </c>
    </row>
    <row r="74" spans="2:3" x14ac:dyDescent="0.2">
      <c r="B74" s="54" t="s">
        <v>242</v>
      </c>
      <c r="C74" s="55" t="s">
        <v>243</v>
      </c>
    </row>
    <row r="75" spans="2:3" x14ac:dyDescent="0.2">
      <c r="B75" s="54" t="s">
        <v>244</v>
      </c>
      <c r="C75" s="55" t="s">
        <v>245</v>
      </c>
    </row>
    <row r="76" spans="2:3" x14ac:dyDescent="0.2">
      <c r="B76" s="54" t="s">
        <v>246</v>
      </c>
      <c r="C76" s="55" t="s">
        <v>247</v>
      </c>
    </row>
    <row r="77" spans="2:3" x14ac:dyDescent="0.2">
      <c r="B77" s="54" t="s">
        <v>248</v>
      </c>
      <c r="C77" s="55" t="s">
        <v>249</v>
      </c>
    </row>
    <row r="78" spans="2:3" x14ac:dyDescent="0.2">
      <c r="B78" s="54" t="s">
        <v>250</v>
      </c>
      <c r="C78" s="55" t="s">
        <v>251</v>
      </c>
    </row>
    <row r="79" spans="2:3" x14ac:dyDescent="0.2">
      <c r="B79" s="54" t="s">
        <v>252</v>
      </c>
      <c r="C79" s="55" t="s">
        <v>253</v>
      </c>
    </row>
    <row r="80" spans="2:3" x14ac:dyDescent="0.2">
      <c r="B80" s="54" t="s">
        <v>254</v>
      </c>
      <c r="C80" s="55" t="s">
        <v>255</v>
      </c>
    </row>
    <row r="81" spans="2:3" x14ac:dyDescent="0.2">
      <c r="B81" s="54" t="s">
        <v>256</v>
      </c>
      <c r="C81" s="55" t="s">
        <v>257</v>
      </c>
    </row>
    <row r="82" spans="2:3" x14ac:dyDescent="0.2">
      <c r="B82" s="54" t="s">
        <v>258</v>
      </c>
      <c r="C82" s="55" t="s">
        <v>259</v>
      </c>
    </row>
    <row r="83" spans="2:3" x14ac:dyDescent="0.2">
      <c r="B83" s="54" t="s">
        <v>260</v>
      </c>
      <c r="C83" s="55" t="s">
        <v>261</v>
      </c>
    </row>
    <row r="84" spans="2:3" x14ac:dyDescent="0.2">
      <c r="B84" s="54" t="s">
        <v>262</v>
      </c>
      <c r="C84" s="55" t="s">
        <v>263</v>
      </c>
    </row>
    <row r="85" spans="2:3" x14ac:dyDescent="0.2">
      <c r="B85" s="54" t="s">
        <v>264</v>
      </c>
      <c r="C85" s="55" t="s">
        <v>265</v>
      </c>
    </row>
    <row r="86" spans="2:3" x14ac:dyDescent="0.2">
      <c r="B86" s="54" t="s">
        <v>266</v>
      </c>
      <c r="C86" s="55" t="s">
        <v>267</v>
      </c>
    </row>
    <row r="87" spans="2:3" x14ac:dyDescent="0.2">
      <c r="B87" s="54" t="s">
        <v>268</v>
      </c>
      <c r="C87" s="55" t="s">
        <v>269</v>
      </c>
    </row>
    <row r="88" spans="2:3" x14ac:dyDescent="0.2">
      <c r="B88" s="54" t="s">
        <v>270</v>
      </c>
      <c r="C88" s="55" t="s">
        <v>271</v>
      </c>
    </row>
    <row r="89" spans="2:3" x14ac:dyDescent="0.2">
      <c r="B89" s="54" t="s">
        <v>272</v>
      </c>
      <c r="C89" s="55" t="s">
        <v>273</v>
      </c>
    </row>
    <row r="90" spans="2:3" x14ac:dyDescent="0.2">
      <c r="B90" s="54" t="s">
        <v>274</v>
      </c>
      <c r="C90" s="55" t="s">
        <v>275</v>
      </c>
    </row>
    <row r="91" spans="2:3" x14ac:dyDescent="0.2">
      <c r="B91" s="54" t="s">
        <v>276</v>
      </c>
      <c r="C91" s="55" t="s">
        <v>277</v>
      </c>
    </row>
    <row r="92" spans="2:3" x14ac:dyDescent="0.2">
      <c r="B92" s="54" t="s">
        <v>278</v>
      </c>
      <c r="C92" s="55" t="s">
        <v>279</v>
      </c>
    </row>
    <row r="93" spans="2:3" x14ac:dyDescent="0.2">
      <c r="B93" s="54" t="s">
        <v>280</v>
      </c>
      <c r="C93" s="55" t="s">
        <v>281</v>
      </c>
    </row>
    <row r="94" spans="2:3" x14ac:dyDescent="0.2">
      <c r="B94" s="54" t="s">
        <v>282</v>
      </c>
      <c r="C94" s="55" t="s">
        <v>283</v>
      </c>
    </row>
    <row r="95" spans="2:3" x14ac:dyDescent="0.2">
      <c r="B95" s="54" t="s">
        <v>284</v>
      </c>
      <c r="C95" s="55" t="s">
        <v>285</v>
      </c>
    </row>
    <row r="96" spans="2:3" x14ac:dyDescent="0.2">
      <c r="B96" s="54" t="s">
        <v>286</v>
      </c>
      <c r="C96" s="55" t="s">
        <v>287</v>
      </c>
    </row>
    <row r="97" spans="2:3" x14ac:dyDescent="0.2">
      <c r="B97" s="54" t="s">
        <v>288</v>
      </c>
      <c r="C97" s="55" t="s">
        <v>289</v>
      </c>
    </row>
    <row r="98" spans="2:3" x14ac:dyDescent="0.2">
      <c r="B98" s="54" t="s">
        <v>290</v>
      </c>
      <c r="C98" s="55" t="s">
        <v>291</v>
      </c>
    </row>
    <row r="99" spans="2:3" x14ac:dyDescent="0.2">
      <c r="B99" s="54" t="s">
        <v>292</v>
      </c>
      <c r="C99" s="55" t="s">
        <v>293</v>
      </c>
    </row>
    <row r="100" spans="2:3" x14ac:dyDescent="0.2">
      <c r="B100" s="54" t="s">
        <v>294</v>
      </c>
      <c r="C100" s="55" t="s">
        <v>295</v>
      </c>
    </row>
    <row r="101" spans="2:3" x14ac:dyDescent="0.2">
      <c r="B101" s="54" t="s">
        <v>296</v>
      </c>
      <c r="C101" s="55" t="s">
        <v>297</v>
      </c>
    </row>
    <row r="102" spans="2:3" x14ac:dyDescent="0.2">
      <c r="B102" s="54" t="s">
        <v>298</v>
      </c>
      <c r="C102" s="55" t="s">
        <v>299</v>
      </c>
    </row>
    <row r="103" spans="2:3" x14ac:dyDescent="0.2">
      <c r="B103" s="54" t="s">
        <v>300</v>
      </c>
      <c r="C103" s="55" t="s">
        <v>301</v>
      </c>
    </row>
    <row r="104" spans="2:3" x14ac:dyDescent="0.2">
      <c r="B104" s="54" t="s">
        <v>302</v>
      </c>
      <c r="C104" s="55" t="s">
        <v>303</v>
      </c>
    </row>
    <row r="105" spans="2:3" x14ac:dyDescent="0.2">
      <c r="B105" s="54" t="s">
        <v>304</v>
      </c>
      <c r="C105" s="55" t="s">
        <v>305</v>
      </c>
    </row>
    <row r="106" spans="2:3" x14ac:dyDescent="0.2">
      <c r="B106" s="54" t="s">
        <v>306</v>
      </c>
      <c r="C106" s="55" t="s">
        <v>307</v>
      </c>
    </row>
    <row r="107" spans="2:3" x14ac:dyDescent="0.2">
      <c r="B107" s="54" t="s">
        <v>308</v>
      </c>
      <c r="C107" s="55" t="s">
        <v>309</v>
      </c>
    </row>
    <row r="108" spans="2:3" x14ac:dyDescent="0.2">
      <c r="B108" s="54" t="s">
        <v>310</v>
      </c>
      <c r="C108" s="55" t="s">
        <v>311</v>
      </c>
    </row>
    <row r="109" spans="2:3" x14ac:dyDescent="0.2">
      <c r="B109" s="54" t="s">
        <v>312</v>
      </c>
      <c r="C109" s="55" t="s">
        <v>313</v>
      </c>
    </row>
    <row r="110" spans="2:3" x14ac:dyDescent="0.2">
      <c r="B110" s="54" t="s">
        <v>314</v>
      </c>
      <c r="C110" s="55" t="s">
        <v>315</v>
      </c>
    </row>
    <row r="111" spans="2:3" x14ac:dyDescent="0.2">
      <c r="B111" s="54" t="s">
        <v>316</v>
      </c>
      <c r="C111" s="55" t="s">
        <v>317</v>
      </c>
    </row>
    <row r="112" spans="2:3" x14ac:dyDescent="0.2">
      <c r="B112" s="54" t="s">
        <v>318</v>
      </c>
      <c r="C112" s="55" t="s">
        <v>319</v>
      </c>
    </row>
    <row r="113" spans="2:3" x14ac:dyDescent="0.2">
      <c r="B113" s="54" t="s">
        <v>320</v>
      </c>
      <c r="C113" s="55" t="s">
        <v>321</v>
      </c>
    </row>
    <row r="114" spans="2:3" x14ac:dyDescent="0.2">
      <c r="B114" s="54" t="s">
        <v>322</v>
      </c>
      <c r="C114" s="55" t="s">
        <v>323</v>
      </c>
    </row>
    <row r="115" spans="2:3" x14ac:dyDescent="0.2">
      <c r="B115" s="54" t="s">
        <v>324</v>
      </c>
      <c r="C115" s="55" t="s">
        <v>325</v>
      </c>
    </row>
    <row r="116" spans="2:3" x14ac:dyDescent="0.2">
      <c r="B116" s="54" t="s">
        <v>326</v>
      </c>
      <c r="C116" s="55" t="s">
        <v>327</v>
      </c>
    </row>
    <row r="117" spans="2:3" x14ac:dyDescent="0.2">
      <c r="B117" s="54" t="s">
        <v>328</v>
      </c>
      <c r="C117" s="55" t="s">
        <v>329</v>
      </c>
    </row>
    <row r="118" spans="2:3" x14ac:dyDescent="0.2">
      <c r="B118" s="54" t="s">
        <v>330</v>
      </c>
      <c r="C118" s="55" t="s">
        <v>331</v>
      </c>
    </row>
    <row r="119" spans="2:3" x14ac:dyDescent="0.2">
      <c r="B119" s="54" t="s">
        <v>332</v>
      </c>
      <c r="C119" s="55" t="s">
        <v>333</v>
      </c>
    </row>
    <row r="120" spans="2:3" x14ac:dyDescent="0.2">
      <c r="B120" s="54" t="s">
        <v>334</v>
      </c>
      <c r="C120" s="55" t="s">
        <v>335</v>
      </c>
    </row>
    <row r="121" spans="2:3" x14ac:dyDescent="0.2">
      <c r="B121" s="54" t="s">
        <v>336</v>
      </c>
      <c r="C121" s="55" t="s">
        <v>337</v>
      </c>
    </row>
    <row r="122" spans="2:3" x14ac:dyDescent="0.2">
      <c r="B122" s="54" t="s">
        <v>338</v>
      </c>
      <c r="C122" s="55" t="s">
        <v>339</v>
      </c>
    </row>
    <row r="123" spans="2:3" x14ac:dyDescent="0.2">
      <c r="B123" s="54" t="s">
        <v>340</v>
      </c>
      <c r="C123" s="55" t="s">
        <v>341</v>
      </c>
    </row>
    <row r="124" spans="2:3" x14ac:dyDescent="0.2">
      <c r="B124" s="54" t="s">
        <v>342</v>
      </c>
      <c r="C124" s="55" t="s">
        <v>343</v>
      </c>
    </row>
    <row r="125" spans="2:3" x14ac:dyDescent="0.2">
      <c r="B125" s="54" t="s">
        <v>344</v>
      </c>
      <c r="C125" s="55" t="s">
        <v>345</v>
      </c>
    </row>
    <row r="126" spans="2:3" x14ac:dyDescent="0.2">
      <c r="B126" s="54" t="s">
        <v>346</v>
      </c>
      <c r="C126" s="55" t="s">
        <v>347</v>
      </c>
    </row>
    <row r="127" spans="2:3" x14ac:dyDescent="0.2">
      <c r="B127" s="54" t="s">
        <v>348</v>
      </c>
      <c r="C127" s="55" t="s">
        <v>349</v>
      </c>
    </row>
    <row r="128" spans="2:3" x14ac:dyDescent="0.2">
      <c r="B128" s="54" t="s">
        <v>350</v>
      </c>
      <c r="C128" s="55" t="s">
        <v>351</v>
      </c>
    </row>
    <row r="129" spans="2:3" x14ac:dyDescent="0.2">
      <c r="B129" s="54" t="s">
        <v>352</v>
      </c>
      <c r="C129" s="55" t="s">
        <v>353</v>
      </c>
    </row>
    <row r="130" spans="2:3" x14ac:dyDescent="0.2">
      <c r="B130" s="54" t="s">
        <v>354</v>
      </c>
      <c r="C130" s="55" t="s">
        <v>355</v>
      </c>
    </row>
    <row r="131" spans="2:3" x14ac:dyDescent="0.2">
      <c r="B131" s="54" t="s">
        <v>356</v>
      </c>
      <c r="C131" s="55" t="s">
        <v>357</v>
      </c>
    </row>
    <row r="132" spans="2:3" x14ac:dyDescent="0.2">
      <c r="B132" s="54" t="s">
        <v>358</v>
      </c>
      <c r="C132" s="55" t="s">
        <v>359</v>
      </c>
    </row>
    <row r="133" spans="2:3" x14ac:dyDescent="0.2">
      <c r="B133" s="54" t="s">
        <v>360</v>
      </c>
      <c r="C133" s="55" t="s">
        <v>361</v>
      </c>
    </row>
    <row r="134" spans="2:3" x14ac:dyDescent="0.2">
      <c r="B134" s="54" t="s">
        <v>362</v>
      </c>
      <c r="C134" s="55" t="s">
        <v>363</v>
      </c>
    </row>
    <row r="135" spans="2:3" x14ac:dyDescent="0.2">
      <c r="B135" s="54" t="s">
        <v>364</v>
      </c>
      <c r="C135" s="55" t="s">
        <v>365</v>
      </c>
    </row>
    <row r="136" spans="2:3" x14ac:dyDescent="0.2">
      <c r="B136" s="54" t="s">
        <v>366</v>
      </c>
      <c r="C136" s="55" t="s">
        <v>367</v>
      </c>
    </row>
    <row r="137" spans="2:3" x14ac:dyDescent="0.2">
      <c r="B137" s="54" t="s">
        <v>368</v>
      </c>
      <c r="C137" s="55" t="s">
        <v>369</v>
      </c>
    </row>
    <row r="138" spans="2:3" x14ac:dyDescent="0.2">
      <c r="B138" s="54" t="s">
        <v>370</v>
      </c>
      <c r="C138" s="55" t="s">
        <v>371</v>
      </c>
    </row>
    <row r="139" spans="2:3" x14ac:dyDescent="0.2">
      <c r="B139" s="54" t="s">
        <v>372</v>
      </c>
      <c r="C139" s="55" t="s">
        <v>373</v>
      </c>
    </row>
    <row r="140" spans="2:3" x14ac:dyDescent="0.2">
      <c r="B140" s="54" t="s">
        <v>374</v>
      </c>
      <c r="C140" s="55" t="s">
        <v>375</v>
      </c>
    </row>
    <row r="141" spans="2:3" x14ac:dyDescent="0.2">
      <c r="B141" s="54" t="s">
        <v>376</v>
      </c>
      <c r="C141" s="55" t="s">
        <v>377</v>
      </c>
    </row>
    <row r="142" spans="2:3" x14ac:dyDescent="0.2">
      <c r="B142" s="54" t="s">
        <v>378</v>
      </c>
      <c r="C142" s="55" t="s">
        <v>379</v>
      </c>
    </row>
    <row r="143" spans="2:3" x14ac:dyDescent="0.2">
      <c r="B143" s="54" t="s">
        <v>380</v>
      </c>
      <c r="C143" s="55" t="s">
        <v>381</v>
      </c>
    </row>
    <row r="144" spans="2:3" x14ac:dyDescent="0.2">
      <c r="B144" s="54" t="s">
        <v>382</v>
      </c>
      <c r="C144" s="55" t="s">
        <v>383</v>
      </c>
    </row>
    <row r="145" spans="2:3" x14ac:dyDescent="0.2">
      <c r="B145" s="54" t="s">
        <v>384</v>
      </c>
      <c r="C145" s="55" t="s">
        <v>385</v>
      </c>
    </row>
    <row r="146" spans="2:3" x14ac:dyDescent="0.2">
      <c r="B146" s="54" t="s">
        <v>386</v>
      </c>
      <c r="C146" s="55" t="s">
        <v>387</v>
      </c>
    </row>
    <row r="147" spans="2:3" x14ac:dyDescent="0.2">
      <c r="B147" s="54" t="s">
        <v>388</v>
      </c>
      <c r="C147" s="55" t="s">
        <v>389</v>
      </c>
    </row>
    <row r="148" spans="2:3" x14ac:dyDescent="0.2">
      <c r="B148" s="54" t="s">
        <v>390</v>
      </c>
      <c r="C148" s="55" t="s">
        <v>391</v>
      </c>
    </row>
    <row r="149" spans="2:3" x14ac:dyDescent="0.2">
      <c r="B149" s="54" t="s">
        <v>392</v>
      </c>
      <c r="C149" s="55" t="s">
        <v>393</v>
      </c>
    </row>
    <row r="150" spans="2:3" x14ac:dyDescent="0.2">
      <c r="B150" s="54" t="s">
        <v>394</v>
      </c>
      <c r="C150" s="55" t="s">
        <v>395</v>
      </c>
    </row>
    <row r="151" spans="2:3" x14ac:dyDescent="0.2">
      <c r="B151" s="54" t="s">
        <v>396</v>
      </c>
      <c r="C151" s="55" t="s">
        <v>397</v>
      </c>
    </row>
    <row r="152" spans="2:3" x14ac:dyDescent="0.2">
      <c r="B152" s="54" t="s">
        <v>398</v>
      </c>
      <c r="C152" s="55" t="s">
        <v>399</v>
      </c>
    </row>
    <row r="153" spans="2:3" x14ac:dyDescent="0.2">
      <c r="B153" s="54" t="s">
        <v>400</v>
      </c>
      <c r="C153" s="55" t="s">
        <v>401</v>
      </c>
    </row>
    <row r="154" spans="2:3" x14ac:dyDescent="0.2">
      <c r="B154" s="54" t="s">
        <v>402</v>
      </c>
      <c r="C154" s="55" t="s">
        <v>403</v>
      </c>
    </row>
    <row r="155" spans="2:3" x14ac:dyDescent="0.2">
      <c r="B155" s="54" t="s">
        <v>404</v>
      </c>
      <c r="C155" s="55" t="s">
        <v>405</v>
      </c>
    </row>
    <row r="156" spans="2:3" x14ac:dyDescent="0.2">
      <c r="B156" s="54" t="s">
        <v>406</v>
      </c>
      <c r="C156" s="55" t="s">
        <v>407</v>
      </c>
    </row>
    <row r="157" spans="2:3" x14ac:dyDescent="0.2">
      <c r="B157" s="54" t="s">
        <v>408</v>
      </c>
      <c r="C157" s="55" t="s">
        <v>409</v>
      </c>
    </row>
    <row r="158" spans="2:3" x14ac:dyDescent="0.2">
      <c r="B158" s="54" t="s">
        <v>410</v>
      </c>
      <c r="C158" s="55" t="s">
        <v>411</v>
      </c>
    </row>
    <row r="159" spans="2:3" x14ac:dyDescent="0.2">
      <c r="B159" s="54" t="s">
        <v>412</v>
      </c>
      <c r="C159" s="55" t="s">
        <v>413</v>
      </c>
    </row>
    <row r="160" spans="2:3" x14ac:dyDescent="0.2">
      <c r="B160" s="54" t="s">
        <v>414</v>
      </c>
      <c r="C160" s="55" t="s">
        <v>415</v>
      </c>
    </row>
    <row r="161" spans="2:3" x14ac:dyDescent="0.2">
      <c r="B161" s="54" t="s">
        <v>416</v>
      </c>
      <c r="C161" s="55" t="s">
        <v>417</v>
      </c>
    </row>
    <row r="162" spans="2:3" x14ac:dyDescent="0.2">
      <c r="B162" s="54" t="s">
        <v>418</v>
      </c>
      <c r="C162" s="55" t="s">
        <v>419</v>
      </c>
    </row>
    <row r="163" spans="2:3" x14ac:dyDescent="0.2">
      <c r="B163" s="54" t="s">
        <v>420</v>
      </c>
      <c r="C163" s="55" t="s">
        <v>421</v>
      </c>
    </row>
    <row r="164" spans="2:3" x14ac:dyDescent="0.2">
      <c r="B164" s="54" t="s">
        <v>422</v>
      </c>
      <c r="C164" s="55" t="s">
        <v>423</v>
      </c>
    </row>
  </sheetData>
  <sheetProtection password="C64C" sheet="1" objects="1" scenarios="1" selectLockedCells="1"/>
  <pageMargins left="0.78740157480314965" right="0.78740157480314965" top="1.1811023622047245" bottom="0.98425196850393704" header="0.23622047244094491" footer="0.31496062992125984"/>
  <pageSetup paperSize="9" orientation="portrait" r:id="rId1"/>
  <headerFooter>
    <oddHeader>&amp;L&amp;G&amp;C&amp;"Arial,Fett"&amp;14
ISO-Währungen&amp;R&amp;9Rechtswissenschaftliche Fakultät
Prodekanat Ressourcen
Team Finanzen 
zahlungen@ius.uzh.ch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Yokoy-Abrechnung</vt:lpstr>
      <vt:lpstr>Kategorien</vt:lpstr>
      <vt:lpstr>ISO Währungen </vt:lpstr>
      <vt:lpstr>Kategorien!Druckbereich</vt:lpstr>
      <vt:lpstr>'Yokoy-Abrechnung'!Druckbereich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Andrade Garcia</dc:creator>
  <cp:lastModifiedBy>Erika Dellemann</cp:lastModifiedBy>
  <cp:lastPrinted>2024-06-25T14:29:40Z</cp:lastPrinted>
  <dcterms:created xsi:type="dcterms:W3CDTF">2024-06-20T14:10:31Z</dcterms:created>
  <dcterms:modified xsi:type="dcterms:W3CDTF">2026-08-20T14:15:53Z</dcterms:modified>
</cp:coreProperties>
</file>